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0" yWindow="3915" windowWidth="24240" windowHeight="10380"/>
  </bookViews>
  <sheets>
    <sheet name="перечень МКД 2020-2021" sheetId="1" r:id="rId1"/>
    <sheet name="виды ремонта 2020-2021" sheetId="5" r:id="rId2"/>
    <sheet name="показатели" sheetId="4" r:id="rId3"/>
    <sheet name="Лист3" sheetId="3" r:id="rId4"/>
  </sheets>
  <externalReferences>
    <externalReference r:id="rId5"/>
  </externalReferences>
  <definedNames>
    <definedName name="_xlnm._FilterDatabase" localSheetId="1" hidden="1">'виды ремонта 2020-2021'!$A$6:$AU$6</definedName>
    <definedName name="_xlnm._FilterDatabase" localSheetId="0" hidden="1">'перечень МКД 2020-2021'!$A$7:$AF$7</definedName>
    <definedName name="_xlnm._FilterDatabase" localSheetId="2" hidden="1">показатели!$A$6:$O$6</definedName>
    <definedName name="_xlnm.Print_Titles" localSheetId="1">'виды ремонта 2020-2021'!$A:$H,'виды ремонта 2020-2021'!$3:$6</definedName>
    <definedName name="_xlnm.Print_Titles" localSheetId="0">'перечень МКД 2020-2021'!$A:$H,'перечень МКД 2020-2021'!$3:$7</definedName>
    <definedName name="_xlnm.Print_Titles" localSheetId="2">показатели!$3:$6</definedName>
    <definedName name="_xlnm.Print_Area" localSheetId="1">'виды ремонта 2020-2021'!$A$1:$AR$25</definedName>
    <definedName name="_xlnm.Print_Area" localSheetId="0">'перечень МКД 2020-2021'!$A$1:$Y$26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</definedNames>
  <calcPr calcId="145621" calcMode="manual"/>
</workbook>
</file>

<file path=xl/calcChain.xml><?xml version="1.0" encoding="utf-8"?>
<calcChain xmlns="http://schemas.openxmlformats.org/spreadsheetml/2006/main">
  <c r="W25" i="1" l="1"/>
  <c r="Q25" i="1"/>
  <c r="P25" i="1"/>
  <c r="O25" i="1"/>
  <c r="V25" i="1"/>
  <c r="R25" i="1"/>
  <c r="N25" i="1"/>
  <c r="AQ24" i="5"/>
  <c r="S24" i="5"/>
  <c r="R24" i="5"/>
  <c r="I24" i="5"/>
  <c r="I19" i="5" l="1"/>
  <c r="AQ19" i="5"/>
  <c r="S19" i="5"/>
  <c r="R19" i="5"/>
  <c r="S15" i="5"/>
  <c r="R15" i="5"/>
  <c r="I15" i="5"/>
  <c r="W20" i="1"/>
  <c r="V20" i="1"/>
  <c r="R20" i="1"/>
  <c r="P20" i="1"/>
  <c r="O20" i="1"/>
  <c r="X16" i="1"/>
  <c r="W16" i="1"/>
  <c r="V16" i="1"/>
  <c r="U16" i="1"/>
  <c r="R16" i="1"/>
  <c r="O16" i="1"/>
  <c r="N16" i="1"/>
  <c r="Q16" i="1"/>
  <c r="P16" i="1"/>
  <c r="AQ15" i="5" l="1"/>
  <c r="T16" i="1" l="1"/>
  <c r="T20" i="1" s="1"/>
  <c r="N8" i="4" l="1"/>
</calcChain>
</file>

<file path=xl/sharedStrings.xml><?xml version="1.0" encoding="utf-8"?>
<sst xmlns="http://schemas.openxmlformats.org/spreadsheetml/2006/main" count="296" uniqueCount="98">
  <si>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</si>
  <si>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</si>
  <si>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</si>
  <si>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</si>
  <si>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</si>
  <si>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</si>
  <si>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</si>
  <si>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</si>
  <si>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</si>
  <si>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</si>
  <si>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</si>
  <si>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</si>
  <si>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</si>
  <si>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</si>
  <si>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</si>
  <si>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</si>
  <si>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</si>
  <si>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</si>
  <si>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</si>
  <si>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</si>
  <si>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</si>
  <si>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</si>
  <si>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</si>
  <si>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</si>
  <si>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</si>
  <si>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</si>
  <si>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</si>
  <si>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</si>
  <si>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</si>
  <si>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</si>
  <si>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</si>
  <si>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</si>
  <si>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</si>
  <si>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</si>
  <si>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</si>
  <si>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</si>
  <si>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</si>
  <si>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</si>
  <si>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</si>
  <si>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</si>
  <si>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</si>
  <si>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</si>
  <si>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</si>
  <si>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</si>
  <si>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</si>
  <si>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</si>
  <si>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</si>
  <si>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</si>
  <si>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</si>
  <si>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</si>
  <si>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</si>
  <si>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</si>
  <si>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</si>
  <si>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</si>
  <si>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</si>
  <si>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</si>
  <si>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</si>
  <si>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</si>
  <si>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</si>
  <si>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</si>
  <si>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</si>
  <si>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</si>
  <si>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</si>
  <si>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</si>
  <si>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</si>
  <si>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</si>
  <si>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</si>
  <si>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</si>
  <si>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</si>
  <si>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</si>
  <si>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</t>
  </si>
  <si>
    <t>Перечень многоквартирных домов, которые подлежат капитальному ремонту</t>
  </si>
  <si>
    <t>Итого по МО "Город Ермолино" МР "Боровский район"</t>
  </si>
  <si>
    <t>* - многоквартирный дом"</t>
  </si>
  <si>
    <t>город</t>
  </si>
  <si>
    <t>Ермолино</t>
  </si>
  <si>
    <t>улица</t>
  </si>
  <si>
    <t>Гагарина</t>
  </si>
  <si>
    <t>кирпич</t>
  </si>
  <si>
    <t>Х</t>
  </si>
  <si>
    <t>Итого по МО "Город Ермолино" МР "Боровский район" по 2020 году</t>
  </si>
  <si>
    <t>12.2020</t>
  </si>
  <si>
    <t>Русиново</t>
  </si>
  <si>
    <t>ОПХ "Ермолино"</t>
  </si>
  <si>
    <t>Урицкого</t>
  </si>
  <si>
    <t>пенельный</t>
  </si>
  <si>
    <t xml:space="preserve">итого по МО "Город Ермолино" МР "Боровский район" по 2020 году </t>
  </si>
  <si>
    <t>12.2021</t>
  </si>
  <si>
    <t>Итого по МО "Город Ермолино" МР "Боровский район" по 2021 году</t>
  </si>
  <si>
    <t>ё</t>
  </si>
  <si>
    <t>Итого по МО "Город Ермолино" МР "Боровский район" по 2022 году</t>
  </si>
  <si>
    <t>Мичурина</t>
  </si>
  <si>
    <t>площадь</t>
  </si>
  <si>
    <t>Ленина</t>
  </si>
  <si>
    <t>12.2022</t>
  </si>
  <si>
    <t xml:space="preserve">Приложение № 2
к Постановлению администрации МО "ГП "Г. Ермолино"
от "25" февраля   2022  г.  № 25   
</t>
  </si>
  <si>
    <t xml:space="preserve">Приложение № 3
к Постановлению администрации МО "ГП "Г. Ермолино"
от "25 "февраля   2022  г.  №  25
</t>
  </si>
  <si>
    <t xml:space="preserve">Приложение № 1 
к Постановлению администрации МО "ГП "Г. Ермолино"
от "25" февраля  2022  г.  №25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</si>
</sst>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5" fillId="0" borderId="0"/>
    <xf numFmtId="0" fontId="8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0" borderId="0"/>
    <xf numFmtId="0" fontId="2" fillId="0" borderId="0"/>
  </cellStyleXfs>
  <cellXfs count="166">
    <xf numFmtId="0" fontId="0" fillId="0" borderId="0" xfId="0"/>
    <xf numFmtId="0" fontId="5" fillId="0" borderId="0" xfId="1"/>
    <xf numFmtId="0" fontId="12" fillId="0" borderId="0" xfId="22" applyFont="1" applyFill="1" applyAlignment="1">
      <alignment horizontal="left" vertical="center"/>
    </xf>
    <xf numFmtId="0" fontId="12" fillId="0" borderId="0" xfId="22" applyFont="1" applyFill="1" applyAlignment="1">
      <alignment horizontal="center" vertical="center" wrapText="1"/>
    </xf>
    <xf numFmtId="0" fontId="12" fillId="0" borderId="0" xfId="22" applyFont="1" applyFill="1" applyAlignment="1">
      <alignment wrapText="1"/>
    </xf>
    <xf numFmtId="0" fontId="12" fillId="0" borderId="0" xfId="22" applyFont="1" applyFill="1" applyAlignment="1">
      <alignment horizontal="left" wrapText="1"/>
    </xf>
    <xf numFmtId="0" fontId="12" fillId="0" borderId="0" xfId="22" applyFont="1" applyFill="1" applyAlignment="1">
      <alignment horizontal="center" vertical="center"/>
    </xf>
    <xf numFmtId="0" fontId="15" fillId="0" borderId="0" xfId="22" applyFont="1" applyFill="1"/>
    <xf numFmtId="0" fontId="17" fillId="0" borderId="0" xfId="22" applyFont="1" applyFill="1" applyAlignment="1">
      <alignment horizontal="left" vertical="center"/>
    </xf>
    <xf numFmtId="0" fontId="17" fillId="0" borderId="0" xfId="22" applyFont="1" applyFill="1" applyAlignment="1">
      <alignment horizontal="center" vertical="center" wrapText="1"/>
    </xf>
    <xf numFmtId="0" fontId="17" fillId="0" borderId="0" xfId="22" applyFont="1" applyFill="1" applyAlignment="1">
      <alignment wrapText="1"/>
    </xf>
    <xf numFmtId="0" fontId="17" fillId="0" borderId="0" xfId="22" applyFont="1" applyFill="1" applyAlignment="1">
      <alignment horizontal="left" wrapText="1"/>
    </xf>
    <xf numFmtId="0" fontId="17" fillId="0" borderId="0" xfId="22" applyFont="1" applyFill="1" applyAlignment="1">
      <alignment horizontal="center" vertical="center"/>
    </xf>
    <xf numFmtId="0" fontId="18" fillId="0" borderId="0" xfId="22" applyFont="1" applyFill="1"/>
    <xf numFmtId="0" fontId="18" fillId="0" borderId="0" xfId="22" applyFont="1" applyFill="1" applyAlignment="1">
      <alignment vertical="center" wrapText="1"/>
    </xf>
    <xf numFmtId="0" fontId="17" fillId="0" borderId="0" xfId="22" applyFont="1" applyFill="1" applyAlignment="1">
      <alignment vertical="center" wrapText="1"/>
    </xf>
    <xf numFmtId="0" fontId="16" fillId="0" borderId="2" xfId="22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horizontal="center"/>
    </xf>
    <xf numFmtId="0" fontId="19" fillId="0" borderId="0" xfId="1" applyFont="1" applyFill="1" applyAlignment="1">
      <alignment vertical="top" wrapText="1"/>
    </xf>
    <xf numFmtId="0" fontId="21" fillId="0" borderId="0" xfId="1" applyFont="1" applyFill="1"/>
    <xf numFmtId="3" fontId="16" fillId="0" borderId="2" xfId="1" applyNumberFormat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/>
    </xf>
    <xf numFmtId="3" fontId="21" fillId="0" borderId="0" xfId="1" applyNumberFormat="1" applyFont="1" applyFill="1"/>
    <xf numFmtId="0" fontId="16" fillId="0" borderId="0" xfId="1" applyFont="1" applyFill="1"/>
    <xf numFmtId="0" fontId="19" fillId="0" borderId="0" xfId="1" applyFont="1" applyFill="1" applyAlignment="1">
      <alignment horizontal="center"/>
    </xf>
    <xf numFmtId="3" fontId="16" fillId="0" borderId="2" xfId="22" applyNumberFormat="1" applyFont="1" applyFill="1" applyBorder="1" applyAlignment="1">
      <alignment horizontal="center" vertical="center"/>
    </xf>
    <xf numFmtId="3" fontId="16" fillId="0" borderId="2" xfId="22" applyNumberFormat="1" applyFont="1" applyFill="1" applyBorder="1" applyAlignment="1">
      <alignment horizontal="center" vertical="center" wrapText="1"/>
    </xf>
    <xf numFmtId="3" fontId="16" fillId="0" borderId="2" xfId="22" applyNumberFormat="1" applyFont="1" applyFill="1" applyBorder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5" fillId="0" borderId="0" xfId="1" applyFill="1"/>
    <xf numFmtId="0" fontId="10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5" fillId="0" borderId="0" xfId="22" applyFont="1" applyFill="1" applyAlignment="1">
      <alignment horizontal="center"/>
    </xf>
    <xf numFmtId="0" fontId="16" fillId="0" borderId="0" xfId="1" applyFont="1" applyFill="1" applyAlignment="1">
      <alignment horizontal="left" wrapText="1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textRotation="90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/>
    </xf>
    <xf numFmtId="0" fontId="16" fillId="0" borderId="2" xfId="22" applyFont="1" applyFill="1" applyBorder="1" applyAlignment="1">
      <alignment horizontal="center" vertical="center" textRotation="90" wrapText="1"/>
    </xf>
    <xf numFmtId="0" fontId="16" fillId="0" borderId="2" xfId="22" applyFont="1" applyFill="1" applyBorder="1" applyAlignment="1">
      <alignment horizontal="center" vertical="center" wrapText="1"/>
    </xf>
    <xf numFmtId="0" fontId="19" fillId="0" borderId="0" xfId="22" applyFont="1" applyFill="1" applyAlignment="1">
      <alignment vertical="center" wrapText="1"/>
    </xf>
    <xf numFmtId="0" fontId="23" fillId="0" borderId="2" xfId="1" applyFont="1" applyFill="1" applyBorder="1" applyAlignment="1">
      <alignment vertical="center"/>
    </xf>
    <xf numFmtId="0" fontId="23" fillId="0" borderId="2" xfId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vertical="center"/>
    </xf>
    <xf numFmtId="0" fontId="24" fillId="0" borderId="2" xfId="2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right" vertical="center"/>
    </xf>
    <xf numFmtId="3" fontId="10" fillId="0" borderId="2" xfId="1" applyNumberFormat="1" applyFont="1" applyFill="1" applyBorder="1" applyAlignment="1">
      <alignment horizontal="right" vertical="center"/>
    </xf>
    <xf numFmtId="4" fontId="10" fillId="0" borderId="2" xfId="1" applyNumberFormat="1" applyFont="1" applyFill="1" applyBorder="1" applyAlignment="1">
      <alignment horizontal="right" vertical="center"/>
    </xf>
    <xf numFmtId="0" fontId="25" fillId="0" borderId="0" xfId="1" applyFont="1" applyFill="1" applyBorder="1" applyAlignment="1"/>
    <xf numFmtId="0" fontId="26" fillId="0" borderId="3" xfId="22" applyFont="1" applyFill="1" applyBorder="1" applyAlignment="1">
      <alignment horizontal="left" vertical="center"/>
    </xf>
    <xf numFmtId="0" fontId="26" fillId="0" borderId="4" xfId="22" applyFont="1" applyFill="1" applyBorder="1" applyAlignment="1">
      <alignment vertical="center"/>
    </xf>
    <xf numFmtId="0" fontId="26" fillId="0" borderId="4" xfId="22" applyFont="1" applyFill="1" applyBorder="1" applyAlignment="1">
      <alignment horizontal="center" vertical="center"/>
    </xf>
    <xf numFmtId="3" fontId="26" fillId="0" borderId="4" xfId="22" applyNumberFormat="1" applyFont="1" applyFill="1" applyBorder="1" applyAlignment="1">
      <alignment vertical="center"/>
    </xf>
    <xf numFmtId="0" fontId="26" fillId="0" borderId="5" xfId="22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>
      <alignment horizontal="right"/>
    </xf>
    <xf numFmtId="4" fontId="19" fillId="0" borderId="2" xfId="3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right"/>
    </xf>
    <xf numFmtId="3" fontId="26" fillId="0" borderId="2" xfId="0" applyNumberFormat="1" applyFont="1" applyFill="1" applyBorder="1" applyAlignment="1">
      <alignment horizontal="right"/>
    </xf>
    <xf numFmtId="0" fontId="25" fillId="0" borderId="6" xfId="1" applyFont="1" applyFill="1" applyBorder="1" applyAlignment="1"/>
    <xf numFmtId="0" fontId="25" fillId="0" borderId="0" xfId="22" applyFont="1" applyFill="1" applyAlignment="1">
      <alignment horizontal="center" vertical="center" wrapText="1"/>
    </xf>
    <xf numFmtId="0" fontId="25" fillId="0" borderId="0" xfId="22" applyFont="1" applyFill="1" applyAlignment="1">
      <alignment wrapText="1"/>
    </xf>
    <xf numFmtId="0" fontId="25" fillId="0" borderId="0" xfId="22" applyFont="1" applyFill="1" applyAlignment="1">
      <alignment horizontal="left" wrapText="1"/>
    </xf>
    <xf numFmtId="0" fontId="25" fillId="0" borderId="0" xfId="22" applyFont="1" applyFill="1" applyAlignment="1">
      <alignment horizontal="center" vertical="center"/>
    </xf>
    <xf numFmtId="0" fontId="1" fillId="0" borderId="0" xfId="22" applyFont="1" applyFill="1"/>
    <xf numFmtId="0" fontId="26" fillId="0" borderId="7" xfId="1" applyFont="1" applyFill="1" applyBorder="1" applyAlignment="1">
      <alignment vertical="center"/>
    </xf>
    <xf numFmtId="0" fontId="26" fillId="0" borderId="6" xfId="1" applyFont="1" applyFill="1" applyBorder="1" applyAlignment="1">
      <alignment vertical="center" wrapText="1"/>
    </xf>
    <xf numFmtId="0" fontId="26" fillId="0" borderId="6" xfId="1" applyFont="1" applyFill="1" applyBorder="1" applyAlignment="1">
      <alignment vertical="center"/>
    </xf>
    <xf numFmtId="0" fontId="26" fillId="0" borderId="8" xfId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wrapText="1"/>
    </xf>
    <xf numFmtId="1" fontId="19" fillId="0" borderId="9" xfId="0" applyNumberFormat="1" applyFont="1" applyFill="1" applyBorder="1" applyAlignment="1">
      <alignment horizontal="center"/>
    </xf>
    <xf numFmtId="4" fontId="19" fillId="0" borderId="9" xfId="0" applyNumberFormat="1" applyFont="1" applyFill="1" applyBorder="1" applyAlignment="1">
      <alignment horizontal="right" vertical="center" indent="1"/>
    </xf>
    <xf numFmtId="3" fontId="19" fillId="0" borderId="9" xfId="2" applyNumberFormat="1" applyFont="1" applyFill="1" applyBorder="1" applyAlignment="1">
      <alignment horizontal="right" vertical="center" indent="1"/>
    </xf>
    <xf numFmtId="14" fontId="19" fillId="0" borderId="9" xfId="0" quotePrefix="1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right" vertical="center" indent="1"/>
    </xf>
    <xf numFmtId="3" fontId="26" fillId="0" borderId="9" xfId="2" applyNumberFormat="1" applyFont="1" applyFill="1" applyBorder="1" applyAlignment="1">
      <alignment horizontal="right" vertical="center" indent="1"/>
    </xf>
    <xf numFmtId="0" fontId="19" fillId="0" borderId="10" xfId="0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right" vertical="center" indent="1"/>
    </xf>
    <xf numFmtId="3" fontId="19" fillId="0" borderId="10" xfId="2" applyNumberFormat="1" applyFont="1" applyFill="1" applyBorder="1" applyAlignment="1">
      <alignment horizontal="right" vertical="center" indent="1"/>
    </xf>
    <xf numFmtId="4" fontId="26" fillId="0" borderId="10" xfId="0" applyNumberFormat="1" applyFont="1" applyFill="1" applyBorder="1" applyAlignment="1">
      <alignment horizontal="right" vertical="center" indent="1"/>
    </xf>
    <xf numFmtId="3" fontId="26" fillId="0" borderId="10" xfId="2" applyNumberFormat="1" applyFont="1" applyFill="1" applyBorder="1" applyAlignment="1">
      <alignment horizontal="right" vertical="center" indent="1"/>
    </xf>
    <xf numFmtId="4" fontId="26" fillId="0" borderId="10" xfId="0" quotePrefix="1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right"/>
    </xf>
    <xf numFmtId="4" fontId="23" fillId="0" borderId="2" xfId="1" applyNumberFormat="1" applyFont="1" applyFill="1" applyBorder="1" applyAlignment="1">
      <alignment horizontal="right" vertical="center"/>
    </xf>
    <xf numFmtId="4" fontId="27" fillId="0" borderId="2" xfId="0" applyNumberFormat="1" applyFont="1" applyFill="1" applyBorder="1" applyAlignment="1">
      <alignment horizontal="right"/>
    </xf>
    <xf numFmtId="4" fontId="28" fillId="0" borderId="9" xfId="0" applyNumberFormat="1" applyFont="1" applyFill="1" applyBorder="1" applyAlignment="1">
      <alignment horizontal="right" vertical="center" indent="1"/>
    </xf>
    <xf numFmtId="3" fontId="29" fillId="0" borderId="9" xfId="2" applyNumberFormat="1" applyFont="1" applyFill="1" applyBorder="1" applyAlignment="1">
      <alignment horizontal="right" vertical="center" indent="1"/>
    </xf>
    <xf numFmtId="4" fontId="19" fillId="0" borderId="2" xfId="0" applyNumberFormat="1" applyFont="1" applyFill="1" applyBorder="1" applyAlignment="1">
      <alignment horizontal="right" vertical="center" indent="1"/>
    </xf>
    <xf numFmtId="3" fontId="19" fillId="0" borderId="2" xfId="2" applyNumberFormat="1" applyFont="1" applyFill="1" applyBorder="1" applyAlignment="1">
      <alignment horizontal="right" vertical="center" indent="1"/>
    </xf>
    <xf numFmtId="0" fontId="0" fillId="0" borderId="12" xfId="0" applyBorder="1" applyAlignment="1"/>
    <xf numFmtId="0" fontId="0" fillId="0" borderId="13" xfId="0" applyBorder="1" applyAlignment="1"/>
    <xf numFmtId="3" fontId="26" fillId="0" borderId="0" xfId="2" applyNumberFormat="1" applyFont="1" applyFill="1" applyBorder="1" applyAlignment="1">
      <alignment horizontal="right" vertical="center" indent="1"/>
    </xf>
    <xf numFmtId="4" fontId="26" fillId="0" borderId="0" xfId="0" quotePrefix="1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30" fillId="0" borderId="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0" xfId="0" applyAlignment="1"/>
    <xf numFmtId="0" fontId="0" fillId="0" borderId="15" xfId="0" applyBorder="1" applyAlignment="1"/>
    <xf numFmtId="0" fontId="26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right" vertical="center" indent="1"/>
    </xf>
    <xf numFmtId="4" fontId="26" fillId="0" borderId="2" xfId="0" applyNumberFormat="1" applyFont="1" applyFill="1" applyBorder="1" applyAlignment="1">
      <alignment horizontal="right" vertical="center" indent="1"/>
    </xf>
    <xf numFmtId="3" fontId="26" fillId="0" borderId="2" xfId="2" applyNumberFormat="1" applyFont="1" applyFill="1" applyBorder="1" applyAlignment="1">
      <alignment horizontal="right" vertical="center" indent="1"/>
    </xf>
    <xf numFmtId="0" fontId="26" fillId="0" borderId="14" xfId="0" applyFont="1" applyFill="1" applyBorder="1" applyAlignment="1">
      <alignment horizontal="left" vertical="center"/>
    </xf>
    <xf numFmtId="0" fontId="23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3" fontId="9" fillId="0" borderId="10" xfId="1" applyNumberFormat="1" applyFont="1" applyFill="1" applyBorder="1" applyAlignment="1">
      <alignment horizontal="right" vertical="center"/>
    </xf>
    <xf numFmtId="4" fontId="9" fillId="0" borderId="10" xfId="1" applyNumberFormat="1" applyFont="1" applyFill="1" applyBorder="1" applyAlignment="1">
      <alignment horizontal="right" vertical="center"/>
    </xf>
    <xf numFmtId="4" fontId="26" fillId="0" borderId="9" xfId="2" applyNumberFormat="1" applyFont="1" applyFill="1" applyBorder="1" applyAlignment="1">
      <alignment horizontal="right" vertical="center" indent="1"/>
    </xf>
    <xf numFmtId="4" fontId="32" fillId="0" borderId="10" xfId="0" applyNumberFormat="1" applyFont="1" applyFill="1" applyBorder="1" applyAlignment="1">
      <alignment horizontal="right" vertical="center" indent="1"/>
    </xf>
    <xf numFmtId="0" fontId="19" fillId="0" borderId="11" xfId="0" applyFont="1" applyFill="1" applyBorder="1" applyAlignment="1">
      <alignment horizontal="left" vertical="center"/>
    </xf>
    <xf numFmtId="0" fontId="0" fillId="0" borderId="12" xfId="0" applyBorder="1" applyAlignment="1"/>
    <xf numFmtId="0" fontId="0" fillId="0" borderId="13" xfId="0" applyBorder="1" applyAlignment="1"/>
    <xf numFmtId="0" fontId="16" fillId="0" borderId="2" xfId="1" applyFont="1" applyFill="1" applyBorder="1" applyAlignment="1">
      <alignment horizontal="center" vertical="center" textRotation="90" wrapText="1"/>
    </xf>
    <xf numFmtId="0" fontId="16" fillId="0" borderId="2" xfId="1" applyFont="1" applyFill="1" applyBorder="1" applyAlignment="1">
      <alignment horizontal="center" vertical="center" wrapText="1"/>
    </xf>
    <xf numFmtId="3" fontId="16" fillId="0" borderId="2" xfId="1" applyNumberFormat="1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left" vertical="center"/>
    </xf>
    <xf numFmtId="0" fontId="0" fillId="0" borderId="0" xfId="0" applyAlignment="1"/>
    <xf numFmtId="0" fontId="0" fillId="0" borderId="15" xfId="0" applyBorder="1" applyAlignment="1"/>
    <xf numFmtId="0" fontId="19" fillId="0" borderId="0" xfId="1" applyFont="1" applyFill="1" applyBorder="1" applyAlignment="1">
      <alignment horizontal="right" vertical="center" wrapText="1"/>
    </xf>
    <xf numFmtId="0" fontId="20" fillId="0" borderId="1" xfId="1" applyFont="1" applyFill="1" applyBorder="1" applyAlignment="1">
      <alignment horizontal="center" vertical="top" wrapText="1"/>
    </xf>
    <xf numFmtId="0" fontId="16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textRotation="90"/>
    </xf>
    <xf numFmtId="0" fontId="26" fillId="0" borderId="7" xfId="0" applyFont="1" applyFill="1" applyBorder="1" applyAlignment="1">
      <alignment horizontal="left" vertical="center"/>
    </xf>
    <xf numFmtId="0" fontId="31" fillId="0" borderId="6" xfId="0" applyFont="1" applyBorder="1" applyAlignment="1"/>
    <xf numFmtId="0" fontId="31" fillId="0" borderId="8" xfId="0" applyFont="1" applyBorder="1" applyAlignment="1"/>
    <xf numFmtId="0" fontId="16" fillId="0" borderId="2" xfId="22" applyFont="1" applyFill="1" applyBorder="1" applyAlignment="1">
      <alignment horizontal="center" vertical="center" textRotation="90" wrapText="1"/>
    </xf>
    <xf numFmtId="0" fontId="16" fillId="0" borderId="2" xfId="22" applyFont="1" applyFill="1" applyBorder="1" applyAlignment="1">
      <alignment horizontal="center" vertical="center" wrapText="1"/>
    </xf>
    <xf numFmtId="0" fontId="19" fillId="0" borderId="0" xfId="22" applyFont="1" applyFill="1" applyAlignment="1">
      <alignment horizontal="right" vertical="center" wrapText="1"/>
    </xf>
    <xf numFmtId="0" fontId="16" fillId="0" borderId="2" xfId="22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31" fillId="0" borderId="17" xfId="0" applyFont="1" applyBorder="1" applyAlignment="1"/>
    <xf numFmtId="0" fontId="31" fillId="0" borderId="18" xfId="0" applyFont="1" applyBorder="1" applyAlignment="1"/>
    <xf numFmtId="0" fontId="20" fillId="0" borderId="1" xfId="22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4" fontId="32" fillId="0" borderId="9" xfId="0" applyNumberFormat="1" applyFont="1" applyFill="1" applyBorder="1" applyAlignment="1">
      <alignment horizontal="right" vertical="center" indent="1"/>
    </xf>
    <xf numFmtId="4" fontId="26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29">
    <cellStyle name="Excel Built-in Normal" xfId="4"/>
    <cellStyle name="Excel Built-in Normal 2" xfId="2"/>
    <cellStyle name="TableStyleLight1" xfId="5"/>
    <cellStyle name="Обычный" xfId="0" builtinId="0"/>
    <cellStyle name="Обычный 2" xfId="1"/>
    <cellStyle name="Обычный 2 2" xfId="6"/>
    <cellStyle name="Обычный 2 2 2" xfId="27"/>
    <cellStyle name="Обычный 2 3" xfId="3"/>
    <cellStyle name="Обычный 2 4" xfId="22"/>
    <cellStyle name="Обычный 2 4 2" xfId="24"/>
    <cellStyle name="Обычный 2 4 2 3" xfId="28"/>
    <cellStyle name="Обычный 2 5" xfId="23"/>
    <cellStyle name="Обычный 2 5 3" xfId="25"/>
    <cellStyle name="Обычный 2 8" xfId="26"/>
    <cellStyle name="Обычный 3" xfId="7"/>
    <cellStyle name="Обычный 3 2" xfId="8"/>
    <cellStyle name="Обычный 3 3" xfId="9"/>
    <cellStyle name="Обычный 4" xfId="10"/>
    <cellStyle name="Обычный 4 2" xfId="11"/>
    <cellStyle name="Обычный 4 3" xfId="12"/>
    <cellStyle name="Обычный 5" xfId="13"/>
    <cellStyle name="Обычный 6" xfId="14"/>
    <cellStyle name="Обычный 6 2" xfId="15"/>
    <cellStyle name="Обычный 6 3" xfId="16"/>
    <cellStyle name="Обычный 7" xfId="17"/>
    <cellStyle name="Обычный 7 2" xfId="18"/>
    <cellStyle name="Обычный 7 3" xfId="19"/>
    <cellStyle name="Обычный 8" xfId="20"/>
    <cellStyle name="Обычный 9" xfId="21"/>
  </cellStyles>
  <dxfs count="64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72;&#1103;%20&#1087;&#1072;&#1087;&#1082;&#1072;/&#1056;&#1077;&#1075;.%20&#1092;&#1086;&#1085;&#1076;/&#1055;&#1088;&#1086;&#1075;&#1088;&#1072;&#1084;&#1084;&#1072;%20&#1087;&#1086;%20&#1082;&#1072;&#1087;.%20&#1088;&#1077;&#1084;&#1086;&#1085;&#1090;&#1091;/&#1050;&#1088;&#1072;&#1090;&#1082;&#1086;&#1089;&#1088;&#1086;&#1095;&#1085;&#1099;&#1077;%20&#1087;&#1083;&#1072;&#1085;&#1099;/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 2018"/>
      <sheetName val="Сверка 2019"/>
      <sheetName val="Сверка 2020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Y26"/>
  <sheetViews>
    <sheetView tabSelected="1" view="pageBreakPreview" zoomScale="85" zoomScaleNormal="70" zoomScaleSheetLayoutView="8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B22" sqref="AB22"/>
    </sheetView>
  </sheetViews>
  <sheetFormatPr defaultRowHeight="15" x14ac:dyDescent="0.25"/>
  <cols>
    <col min="1" max="1" width="5" style="18" customWidth="1"/>
    <col min="2" max="2" width="9.42578125" style="36" customWidth="1"/>
    <col min="3" max="3" width="16" style="36" customWidth="1"/>
    <col min="4" max="4" width="14.140625" style="36" customWidth="1"/>
    <col min="5" max="5" width="18.85546875" style="36" customWidth="1"/>
    <col min="6" max="6" width="6.42578125" style="19" customWidth="1"/>
    <col min="7" max="7" width="5.42578125" style="19" customWidth="1"/>
    <col min="8" max="8" width="4.42578125" style="25" customWidth="1"/>
    <col min="9" max="9" width="7.28515625" style="19" customWidth="1"/>
    <col min="10" max="10" width="6.7109375" style="26" customWidth="1"/>
    <col min="11" max="11" width="17.85546875" style="37" customWidth="1"/>
    <col min="12" max="13" width="5.7109375" style="23" customWidth="1"/>
    <col min="14" max="14" width="13.42578125" style="21" customWidth="1"/>
    <col min="15" max="15" width="14.5703125" style="21" customWidth="1"/>
    <col min="16" max="16" width="14.28515625" style="21" customWidth="1"/>
    <col min="17" max="17" width="9.85546875" style="24" customWidth="1"/>
    <col min="18" max="18" width="17.85546875" style="21" customWidth="1"/>
    <col min="19" max="19" width="7.28515625" style="21" customWidth="1"/>
    <col min="20" max="20" width="6.7109375" style="21" customWidth="1"/>
    <col min="21" max="21" width="14.7109375" style="21" customWidth="1"/>
    <col min="22" max="22" width="17.7109375" style="21" customWidth="1"/>
    <col min="23" max="23" width="11.5703125" style="21" customWidth="1"/>
    <col min="24" max="24" width="10.28515625" style="21" customWidth="1"/>
    <col min="25" max="25" width="9.42578125" style="23" customWidth="1"/>
    <col min="26" max="31" width="9.140625" style="21"/>
    <col min="32" max="32" width="16.140625" style="21" customWidth="1"/>
    <col min="33" max="16384" width="9.140625" style="21"/>
  </cols>
  <sheetData>
    <row r="1" spans="1:25" ht="110.25" customHeight="1" x14ac:dyDescent="0.25"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43" t="s">
        <v>97</v>
      </c>
      <c r="T1" s="143"/>
      <c r="U1" s="143"/>
      <c r="V1" s="143"/>
      <c r="W1" s="143"/>
      <c r="X1" s="143"/>
      <c r="Y1" s="143"/>
    </row>
    <row r="2" spans="1:25" ht="15.75" customHeight="1" x14ac:dyDescent="0.25">
      <c r="A2" s="144" t="s">
        <v>71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ht="30" customHeight="1" x14ac:dyDescent="0.25">
      <c r="A3" s="138" t="s">
        <v>0</v>
      </c>
      <c r="B3" s="138" t="s">
        <v>1</v>
      </c>
      <c r="C3" s="138"/>
      <c r="D3" s="138"/>
      <c r="E3" s="138"/>
      <c r="F3" s="138"/>
      <c r="G3" s="138"/>
      <c r="H3" s="138"/>
      <c r="I3" s="145" t="s">
        <v>2</v>
      </c>
      <c r="J3" s="145"/>
      <c r="K3" s="137" t="s">
        <v>3</v>
      </c>
      <c r="L3" s="146" t="s">
        <v>4</v>
      </c>
      <c r="M3" s="146" t="s">
        <v>5</v>
      </c>
      <c r="N3" s="137" t="s">
        <v>6</v>
      </c>
      <c r="O3" s="138" t="s">
        <v>7</v>
      </c>
      <c r="P3" s="138"/>
      <c r="Q3" s="139" t="s">
        <v>8</v>
      </c>
      <c r="R3" s="138" t="s">
        <v>9</v>
      </c>
      <c r="S3" s="138"/>
      <c r="T3" s="138"/>
      <c r="U3" s="138"/>
      <c r="V3" s="138"/>
      <c r="W3" s="137" t="s">
        <v>10</v>
      </c>
      <c r="X3" s="137" t="s">
        <v>11</v>
      </c>
      <c r="Y3" s="137" t="s">
        <v>12</v>
      </c>
    </row>
    <row r="4" spans="1:25" ht="15" customHeight="1" x14ac:dyDescent="0.25">
      <c r="A4" s="138"/>
      <c r="B4" s="137" t="s">
        <v>13</v>
      </c>
      <c r="C4" s="137" t="s">
        <v>14</v>
      </c>
      <c r="D4" s="137" t="s">
        <v>15</v>
      </c>
      <c r="E4" s="137" t="s">
        <v>16</v>
      </c>
      <c r="F4" s="137" t="s">
        <v>17</v>
      </c>
      <c r="G4" s="137" t="s">
        <v>18</v>
      </c>
      <c r="H4" s="137" t="s">
        <v>19</v>
      </c>
      <c r="I4" s="137" t="s">
        <v>20</v>
      </c>
      <c r="J4" s="137" t="s">
        <v>21</v>
      </c>
      <c r="K4" s="137"/>
      <c r="L4" s="146"/>
      <c r="M4" s="146"/>
      <c r="N4" s="137"/>
      <c r="O4" s="137" t="s">
        <v>22</v>
      </c>
      <c r="P4" s="137" t="s">
        <v>23</v>
      </c>
      <c r="Q4" s="139"/>
      <c r="R4" s="137" t="s">
        <v>22</v>
      </c>
      <c r="S4" s="138" t="s">
        <v>24</v>
      </c>
      <c r="T4" s="138"/>
      <c r="U4" s="138"/>
      <c r="V4" s="138"/>
      <c r="W4" s="137"/>
      <c r="X4" s="137"/>
      <c r="Y4" s="137"/>
    </row>
    <row r="5" spans="1:25" ht="137.25" customHeight="1" x14ac:dyDescent="0.25">
      <c r="A5" s="138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46"/>
      <c r="M5" s="146"/>
      <c r="N5" s="137"/>
      <c r="O5" s="137"/>
      <c r="P5" s="137"/>
      <c r="Q5" s="139"/>
      <c r="R5" s="137"/>
      <c r="S5" s="38" t="s">
        <v>25</v>
      </c>
      <c r="T5" s="38" t="s">
        <v>26</v>
      </c>
      <c r="U5" s="38" t="s">
        <v>27</v>
      </c>
      <c r="V5" s="38" t="s">
        <v>28</v>
      </c>
      <c r="W5" s="137"/>
      <c r="X5" s="137"/>
      <c r="Y5" s="137"/>
    </row>
    <row r="6" spans="1:25" ht="15.75" customHeight="1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46"/>
      <c r="M6" s="146"/>
      <c r="N6" s="39" t="s">
        <v>29</v>
      </c>
      <c r="O6" s="39" t="s">
        <v>29</v>
      </c>
      <c r="P6" s="39" t="s">
        <v>29</v>
      </c>
      <c r="Q6" s="17" t="s">
        <v>30</v>
      </c>
      <c r="R6" s="39" t="s">
        <v>31</v>
      </c>
      <c r="S6" s="39" t="s">
        <v>31</v>
      </c>
      <c r="T6" s="39" t="s">
        <v>31</v>
      </c>
      <c r="U6" s="39" t="s">
        <v>31</v>
      </c>
      <c r="V6" s="39" t="s">
        <v>31</v>
      </c>
      <c r="W6" s="39" t="s">
        <v>32</v>
      </c>
      <c r="X6" s="39" t="s">
        <v>32</v>
      </c>
      <c r="Y6" s="137"/>
    </row>
    <row r="7" spans="1:25" x14ac:dyDescent="0.25">
      <c r="A7" s="40">
        <v>1</v>
      </c>
      <c r="B7" s="39">
        <v>2</v>
      </c>
      <c r="C7" s="39">
        <v>3</v>
      </c>
      <c r="D7" s="39">
        <v>4</v>
      </c>
      <c r="E7" s="39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39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22">
        <v>17</v>
      </c>
      <c r="R7" s="40">
        <v>18</v>
      </c>
      <c r="S7" s="40">
        <v>19</v>
      </c>
      <c r="T7" s="40">
        <v>20</v>
      </c>
      <c r="U7" s="40">
        <v>21</v>
      </c>
      <c r="V7" s="40">
        <v>22</v>
      </c>
      <c r="W7" s="40">
        <v>23</v>
      </c>
      <c r="X7" s="40">
        <v>24</v>
      </c>
      <c r="Y7" s="40">
        <v>25</v>
      </c>
    </row>
    <row r="8" spans="1:25" x14ac:dyDescent="0.25">
      <c r="A8" s="76">
        <v>2020</v>
      </c>
      <c r="B8" s="77"/>
      <c r="C8" s="77"/>
      <c r="D8" s="77"/>
      <c r="E8" s="77"/>
      <c r="F8" s="78"/>
      <c r="G8" s="78"/>
      <c r="H8" s="78"/>
      <c r="I8" s="78"/>
      <c r="J8" s="78"/>
      <c r="K8" s="77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9"/>
    </row>
    <row r="9" spans="1:25" x14ac:dyDescent="0.25">
      <c r="A9" s="80">
        <v>1</v>
      </c>
      <c r="B9" s="81" t="s">
        <v>74</v>
      </c>
      <c r="C9" s="81" t="s">
        <v>75</v>
      </c>
      <c r="D9" s="81" t="s">
        <v>76</v>
      </c>
      <c r="E9" s="81" t="s">
        <v>77</v>
      </c>
      <c r="F9" s="82">
        <v>2</v>
      </c>
      <c r="G9" s="82"/>
      <c r="H9" s="82"/>
      <c r="I9" s="82">
        <v>1961</v>
      </c>
      <c r="J9" s="82"/>
      <c r="K9" s="82" t="s">
        <v>78</v>
      </c>
      <c r="L9" s="83">
        <v>3</v>
      </c>
      <c r="M9" s="83">
        <v>2</v>
      </c>
      <c r="N9" s="84">
        <v>952.2</v>
      </c>
      <c r="O9" s="84">
        <v>952.2</v>
      </c>
      <c r="P9" s="84">
        <v>950.3</v>
      </c>
      <c r="Q9" s="85">
        <v>33</v>
      </c>
      <c r="R9" s="84">
        <v>4967306.55</v>
      </c>
      <c r="S9" s="84">
        <v>0</v>
      </c>
      <c r="T9" s="102">
        <v>0</v>
      </c>
      <c r="U9" s="84">
        <v>1256100</v>
      </c>
      <c r="V9" s="99">
        <v>3711206.55</v>
      </c>
      <c r="W9" s="94">
        <v>5367</v>
      </c>
      <c r="X9" s="95">
        <v>11129</v>
      </c>
      <c r="Y9" s="86" t="s">
        <v>81</v>
      </c>
    </row>
    <row r="10" spans="1:25" x14ac:dyDescent="0.25">
      <c r="A10" s="80">
        <v>2</v>
      </c>
      <c r="B10" s="81" t="s">
        <v>74</v>
      </c>
      <c r="C10" s="81" t="s">
        <v>75</v>
      </c>
      <c r="D10" s="81" t="s">
        <v>76</v>
      </c>
      <c r="E10" s="81" t="s">
        <v>77</v>
      </c>
      <c r="F10" s="82">
        <v>3</v>
      </c>
      <c r="G10" s="82"/>
      <c r="H10" s="82"/>
      <c r="I10" s="82">
        <v>1958</v>
      </c>
      <c r="J10" s="82"/>
      <c r="K10" s="82" t="s">
        <v>78</v>
      </c>
      <c r="L10" s="83">
        <v>3</v>
      </c>
      <c r="M10" s="83">
        <v>3</v>
      </c>
      <c r="N10" s="94">
        <v>1302.5999999999999</v>
      </c>
      <c r="O10" s="94">
        <v>1302.5999999999999</v>
      </c>
      <c r="P10" s="94">
        <v>721.8</v>
      </c>
      <c r="Q10" s="85">
        <v>48</v>
      </c>
      <c r="R10" s="84">
        <v>3003715.94</v>
      </c>
      <c r="S10" s="84">
        <v>0</v>
      </c>
      <c r="T10" s="102">
        <v>0</v>
      </c>
      <c r="U10" s="84">
        <v>0</v>
      </c>
      <c r="V10" s="84">
        <v>3003715.94</v>
      </c>
      <c r="W10" s="94">
        <v>2306</v>
      </c>
      <c r="X10" s="95">
        <v>7107</v>
      </c>
      <c r="Y10" s="86" t="s">
        <v>81</v>
      </c>
    </row>
    <row r="11" spans="1:25" x14ac:dyDescent="0.25">
      <c r="A11" s="80">
        <v>3</v>
      </c>
      <c r="B11" s="81" t="s">
        <v>74</v>
      </c>
      <c r="C11" s="81" t="s">
        <v>75</v>
      </c>
      <c r="D11" s="81" t="s">
        <v>76</v>
      </c>
      <c r="E11" s="81" t="s">
        <v>77</v>
      </c>
      <c r="F11" s="82">
        <v>4</v>
      </c>
      <c r="G11" s="82"/>
      <c r="H11" s="82"/>
      <c r="I11" s="82">
        <v>1960</v>
      </c>
      <c r="J11" s="82"/>
      <c r="K11" s="82" t="s">
        <v>78</v>
      </c>
      <c r="L11" s="83">
        <v>3</v>
      </c>
      <c r="M11" s="83">
        <v>3</v>
      </c>
      <c r="N11" s="84">
        <v>1513.9</v>
      </c>
      <c r="O11" s="84">
        <v>1513.9</v>
      </c>
      <c r="P11" s="84">
        <v>1513</v>
      </c>
      <c r="Q11" s="85">
        <v>68</v>
      </c>
      <c r="R11" s="84">
        <v>4650464.4000000004</v>
      </c>
      <c r="S11" s="84">
        <v>0</v>
      </c>
      <c r="T11" s="102">
        <v>0</v>
      </c>
      <c r="U11" s="84">
        <v>0</v>
      </c>
      <c r="V11" s="84">
        <v>4650464.4000000004</v>
      </c>
      <c r="W11" s="94">
        <v>3158</v>
      </c>
      <c r="X11" s="95">
        <v>5626</v>
      </c>
      <c r="Y11" s="86" t="s">
        <v>81</v>
      </c>
    </row>
    <row r="12" spans="1:25" x14ac:dyDescent="0.25">
      <c r="A12" s="80">
        <v>4</v>
      </c>
      <c r="B12" s="81" t="s">
        <v>74</v>
      </c>
      <c r="C12" s="81" t="s">
        <v>75</v>
      </c>
      <c r="D12" s="81" t="s">
        <v>76</v>
      </c>
      <c r="E12" s="81" t="s">
        <v>82</v>
      </c>
      <c r="F12" s="82">
        <v>216</v>
      </c>
      <c r="G12" s="82"/>
      <c r="H12" s="82"/>
      <c r="I12" s="82">
        <v>1963</v>
      </c>
      <c r="J12" s="82"/>
      <c r="K12" s="82" t="s">
        <v>78</v>
      </c>
      <c r="L12" s="83">
        <v>2</v>
      </c>
      <c r="M12" s="83">
        <v>1</v>
      </c>
      <c r="N12" s="84">
        <v>311.60000000000002</v>
      </c>
      <c r="O12" s="84">
        <v>311.60000000000002</v>
      </c>
      <c r="P12" s="84">
        <v>311.60000000000002</v>
      </c>
      <c r="Q12" s="85">
        <v>9</v>
      </c>
      <c r="R12" s="84">
        <v>1486288.39</v>
      </c>
      <c r="S12" s="84">
        <v>0</v>
      </c>
      <c r="T12" s="102">
        <v>0</v>
      </c>
      <c r="U12" s="84">
        <v>0</v>
      </c>
      <c r="V12" s="84">
        <v>1486288.39</v>
      </c>
      <c r="W12" s="94">
        <v>4995</v>
      </c>
      <c r="X12" s="95">
        <v>9148</v>
      </c>
      <c r="Y12" s="86" t="s">
        <v>81</v>
      </c>
    </row>
    <row r="13" spans="1:25" x14ac:dyDescent="0.25">
      <c r="A13" s="80">
        <v>5</v>
      </c>
      <c r="B13" s="81" t="s">
        <v>74</v>
      </c>
      <c r="C13" s="81" t="s">
        <v>75</v>
      </c>
      <c r="D13" s="81" t="s">
        <v>76</v>
      </c>
      <c r="E13" s="81" t="s">
        <v>83</v>
      </c>
      <c r="F13" s="82">
        <v>5</v>
      </c>
      <c r="G13" s="82"/>
      <c r="H13" s="82"/>
      <c r="I13" s="82">
        <v>1935</v>
      </c>
      <c r="J13" s="82"/>
      <c r="K13" s="82" t="s">
        <v>78</v>
      </c>
      <c r="L13" s="83">
        <v>3</v>
      </c>
      <c r="M13" s="83">
        <v>2</v>
      </c>
      <c r="N13" s="84">
        <v>875.2</v>
      </c>
      <c r="O13" s="84">
        <v>875.2</v>
      </c>
      <c r="P13" s="84">
        <v>564.9</v>
      </c>
      <c r="Q13" s="85">
        <v>31</v>
      </c>
      <c r="R13" s="84">
        <v>5051287.17</v>
      </c>
      <c r="S13" s="84">
        <v>0</v>
      </c>
      <c r="T13" s="102">
        <v>0</v>
      </c>
      <c r="U13" s="84">
        <v>1743900</v>
      </c>
      <c r="V13" s="62">
        <v>3306387.17</v>
      </c>
      <c r="W13" s="94">
        <v>5923</v>
      </c>
      <c r="X13" s="95">
        <v>14300</v>
      </c>
      <c r="Y13" s="86" t="s">
        <v>81</v>
      </c>
    </row>
    <row r="14" spans="1:25" x14ac:dyDescent="0.25">
      <c r="A14" s="80">
        <v>6</v>
      </c>
      <c r="B14" s="81" t="s">
        <v>74</v>
      </c>
      <c r="C14" s="81" t="s">
        <v>75</v>
      </c>
      <c r="D14" s="81" t="s">
        <v>76</v>
      </c>
      <c r="E14" s="81" t="s">
        <v>83</v>
      </c>
      <c r="F14" s="82">
        <v>9</v>
      </c>
      <c r="G14" s="82"/>
      <c r="H14" s="82"/>
      <c r="I14" s="82">
        <v>1963</v>
      </c>
      <c r="J14" s="82"/>
      <c r="K14" s="82" t="s">
        <v>78</v>
      </c>
      <c r="L14" s="83">
        <v>2</v>
      </c>
      <c r="M14" s="83">
        <v>2</v>
      </c>
      <c r="N14" s="84">
        <v>391.9</v>
      </c>
      <c r="O14" s="84">
        <v>391.9</v>
      </c>
      <c r="P14" s="84">
        <v>258.89999999999998</v>
      </c>
      <c r="Q14" s="85">
        <v>21</v>
      </c>
      <c r="R14" s="84">
        <v>1599503.54</v>
      </c>
      <c r="S14" s="84">
        <v>0</v>
      </c>
      <c r="T14" s="102">
        <v>0</v>
      </c>
      <c r="U14" s="84">
        <v>0</v>
      </c>
      <c r="V14" s="84">
        <v>1599503.54</v>
      </c>
      <c r="W14" s="94">
        <v>4303</v>
      </c>
      <c r="X14" s="95">
        <v>9376</v>
      </c>
      <c r="Y14" s="86" t="s">
        <v>81</v>
      </c>
    </row>
    <row r="15" spans="1:25" x14ac:dyDescent="0.25">
      <c r="A15" s="80">
        <v>7</v>
      </c>
      <c r="B15" s="81" t="s">
        <v>74</v>
      </c>
      <c r="C15" s="81" t="s">
        <v>75</v>
      </c>
      <c r="D15" s="81" t="s">
        <v>76</v>
      </c>
      <c r="E15" s="81" t="s">
        <v>84</v>
      </c>
      <c r="F15" s="82">
        <v>1</v>
      </c>
      <c r="G15" s="82"/>
      <c r="H15" s="82"/>
      <c r="I15" s="82">
        <v>1986</v>
      </c>
      <c r="J15" s="82"/>
      <c r="K15" s="82" t="s">
        <v>85</v>
      </c>
      <c r="L15" s="83">
        <v>5</v>
      </c>
      <c r="M15" s="83">
        <v>6</v>
      </c>
      <c r="N15" s="84">
        <v>4648.8999999999996</v>
      </c>
      <c r="O15" s="84">
        <v>4648.8999999999996</v>
      </c>
      <c r="P15" s="84">
        <v>4648.8999999999996</v>
      </c>
      <c r="Q15" s="85">
        <v>252</v>
      </c>
      <c r="R15" s="84">
        <v>3373289.28</v>
      </c>
      <c r="S15" s="84">
        <v>0</v>
      </c>
      <c r="T15" s="102">
        <v>0</v>
      </c>
      <c r="U15" s="84">
        <v>0</v>
      </c>
      <c r="V15" s="84">
        <v>3373289.28</v>
      </c>
      <c r="W15" s="94">
        <v>749</v>
      </c>
      <c r="X15" s="95">
        <v>2312</v>
      </c>
      <c r="Y15" s="86" t="s">
        <v>81</v>
      </c>
    </row>
    <row r="16" spans="1:25" x14ac:dyDescent="0.25">
      <c r="A16" s="134" t="s">
        <v>86</v>
      </c>
      <c r="B16" s="135"/>
      <c r="C16" s="135"/>
      <c r="D16" s="135"/>
      <c r="E16" s="135"/>
      <c r="F16" s="136"/>
      <c r="G16" s="82"/>
      <c r="H16" s="82"/>
      <c r="I16" s="89" t="s">
        <v>79</v>
      </c>
      <c r="J16" s="89" t="s">
        <v>79</v>
      </c>
      <c r="K16" s="89" t="s">
        <v>79</v>
      </c>
      <c r="L16" s="90" t="s">
        <v>79</v>
      </c>
      <c r="M16" s="90" t="s">
        <v>79</v>
      </c>
      <c r="N16" s="91">
        <f>SUM(N9:N15)</f>
        <v>9996.2999999999993</v>
      </c>
      <c r="O16" s="91">
        <f>SUM(O9:O15)</f>
        <v>9996.2999999999993</v>
      </c>
      <c r="P16" s="91">
        <f>SUM(P9:P15)</f>
        <v>8969.4</v>
      </c>
      <c r="Q16" s="92">
        <f>SUM(Q9:Q15)</f>
        <v>462</v>
      </c>
      <c r="R16" s="132">
        <f>SUM(R9:R15)</f>
        <v>24131855.270000003</v>
      </c>
      <c r="S16" s="92">
        <v>0</v>
      </c>
      <c r="T16" s="103">
        <f t="shared" ref="T16" si="0">SUM(T6:T15)</f>
        <v>20</v>
      </c>
      <c r="U16" s="92">
        <f>SUM(U9:U15)</f>
        <v>3000000</v>
      </c>
      <c r="V16" s="92">
        <f>SUM(V9:V15)</f>
        <v>21130855.270000003</v>
      </c>
      <c r="W16" s="133">
        <f>SUM(W9:W15)</f>
        <v>26801</v>
      </c>
      <c r="X16" s="97">
        <f>SUM(X9:X15)</f>
        <v>58998</v>
      </c>
      <c r="Y16" s="98" t="s">
        <v>79</v>
      </c>
    </row>
    <row r="17" spans="1:25" x14ac:dyDescent="0.25">
      <c r="A17" s="110">
        <v>2021</v>
      </c>
      <c r="B17" s="106"/>
      <c r="C17" s="106"/>
      <c r="D17" s="106"/>
      <c r="E17" s="106"/>
      <c r="F17" s="107"/>
      <c r="G17" s="82"/>
      <c r="H17" s="82"/>
      <c r="I17" s="89"/>
      <c r="J17" s="89"/>
      <c r="K17" s="89"/>
      <c r="L17" s="90"/>
      <c r="M17" s="90"/>
      <c r="N17" s="91"/>
      <c r="O17" s="91"/>
      <c r="P17" s="91"/>
      <c r="Q17" s="92"/>
      <c r="R17" s="92"/>
      <c r="S17" s="92"/>
      <c r="T17" s="103"/>
      <c r="U17" s="92"/>
      <c r="V17" s="108"/>
      <c r="W17" s="96"/>
      <c r="X17" s="97"/>
      <c r="Y17" s="109"/>
    </row>
    <row r="18" spans="1:25" x14ac:dyDescent="0.25">
      <c r="A18" s="80">
        <v>1</v>
      </c>
      <c r="B18" s="111" t="s">
        <v>74</v>
      </c>
      <c r="C18" s="111" t="s">
        <v>75</v>
      </c>
      <c r="D18" s="116" t="s">
        <v>76</v>
      </c>
      <c r="E18" s="116" t="s">
        <v>77</v>
      </c>
      <c r="F18" s="165">
        <v>10</v>
      </c>
      <c r="G18" s="112"/>
      <c r="H18" s="112"/>
      <c r="I18" s="113">
        <v>1969</v>
      </c>
      <c r="J18" s="82"/>
      <c r="K18" s="82" t="s">
        <v>78</v>
      </c>
      <c r="L18" s="83">
        <v>5</v>
      </c>
      <c r="M18" s="83">
        <v>2</v>
      </c>
      <c r="N18" s="84">
        <v>1781.7</v>
      </c>
      <c r="O18" s="84">
        <v>1781.7</v>
      </c>
      <c r="P18" s="84">
        <v>1781.7</v>
      </c>
      <c r="Q18" s="85">
        <v>88</v>
      </c>
      <c r="R18" s="114">
        <v>2581016</v>
      </c>
      <c r="S18" s="84">
        <v>0</v>
      </c>
      <c r="T18" s="102">
        <v>0</v>
      </c>
      <c r="U18" s="84">
        <v>0</v>
      </c>
      <c r="V18" s="114">
        <v>2581016</v>
      </c>
      <c r="W18" s="104">
        <v>1449</v>
      </c>
      <c r="X18" s="105"/>
      <c r="Y18" s="86" t="s">
        <v>87</v>
      </c>
    </row>
    <row r="19" spans="1:25" x14ac:dyDescent="0.25">
      <c r="A19" s="80">
        <v>2</v>
      </c>
      <c r="B19" s="111" t="s">
        <v>74</v>
      </c>
      <c r="C19" s="111" t="s">
        <v>75</v>
      </c>
      <c r="D19" s="116" t="s">
        <v>76</v>
      </c>
      <c r="E19" s="116" t="s">
        <v>77</v>
      </c>
      <c r="F19" s="165">
        <v>12</v>
      </c>
      <c r="G19" s="112"/>
      <c r="H19" s="112"/>
      <c r="I19" s="113">
        <v>1974</v>
      </c>
      <c r="J19" s="82"/>
      <c r="K19" s="82" t="s">
        <v>78</v>
      </c>
      <c r="L19" s="83">
        <v>5</v>
      </c>
      <c r="M19" s="83">
        <v>2</v>
      </c>
      <c r="N19" s="84">
        <v>1971.6</v>
      </c>
      <c r="O19" s="84">
        <v>1971.6</v>
      </c>
      <c r="P19" s="84">
        <v>1393.8</v>
      </c>
      <c r="Q19" s="85">
        <v>95</v>
      </c>
      <c r="R19" s="114">
        <v>2461000</v>
      </c>
      <c r="S19" s="84">
        <v>0</v>
      </c>
      <c r="T19" s="102">
        <v>0</v>
      </c>
      <c r="U19" s="84">
        <v>0</v>
      </c>
      <c r="V19" s="114">
        <v>2461000</v>
      </c>
      <c r="W19" s="94">
        <v>1248</v>
      </c>
      <c r="X19" s="95"/>
      <c r="Y19" s="86" t="s">
        <v>87</v>
      </c>
    </row>
    <row r="20" spans="1:25" x14ac:dyDescent="0.25">
      <c r="A20" s="140" t="s">
        <v>88</v>
      </c>
      <c r="B20" s="141"/>
      <c r="C20" s="141"/>
      <c r="D20" s="141"/>
      <c r="E20" s="141"/>
      <c r="F20" s="142"/>
      <c r="G20" s="112"/>
      <c r="H20" s="112"/>
      <c r="I20" s="89" t="s">
        <v>79</v>
      </c>
      <c r="J20" s="89" t="s">
        <v>79</v>
      </c>
      <c r="K20" s="89" t="s">
        <v>79</v>
      </c>
      <c r="L20" s="90" t="s">
        <v>79</v>
      </c>
      <c r="M20" s="90" t="s">
        <v>79</v>
      </c>
      <c r="N20" s="91">
        <v>3753.3</v>
      </c>
      <c r="O20" s="91">
        <f>SUM(O18:O19)</f>
        <v>3753.3</v>
      </c>
      <c r="P20" s="91">
        <f>SUM(P18:P19)</f>
        <v>3175.5</v>
      </c>
      <c r="Q20" s="92">
        <v>183</v>
      </c>
      <c r="R20" s="115">
        <f>SUM(R18:R19)</f>
        <v>5042016</v>
      </c>
      <c r="S20" s="92">
        <v>0</v>
      </c>
      <c r="T20" s="103">
        <f t="shared" ref="T20" si="1">SUM(T4:T19)</f>
        <v>40</v>
      </c>
      <c r="U20" s="92">
        <v>0</v>
      </c>
      <c r="V20" s="115">
        <f>SUM(V18:V19)</f>
        <v>5042016</v>
      </c>
      <c r="W20" s="96">
        <f>SUM(W18:W19)</f>
        <v>2697</v>
      </c>
      <c r="X20" s="97"/>
      <c r="Y20" s="98" t="s">
        <v>79</v>
      </c>
    </row>
    <row r="21" spans="1:25" x14ac:dyDescent="0.25">
      <c r="A21" s="125">
        <v>2022</v>
      </c>
      <c r="B21" s="119"/>
      <c r="C21" s="119"/>
      <c r="D21" s="119"/>
      <c r="E21" s="119"/>
      <c r="F21" s="120"/>
      <c r="G21" s="112"/>
      <c r="H21" s="112"/>
      <c r="I21" s="121"/>
      <c r="J21" s="89"/>
      <c r="K21" s="89"/>
      <c r="L21" s="90"/>
      <c r="M21" s="90"/>
      <c r="N21" s="122"/>
      <c r="O21" s="122"/>
      <c r="P21" s="91"/>
      <c r="Q21" s="92"/>
      <c r="R21" s="115"/>
      <c r="S21" s="92"/>
      <c r="T21" s="103"/>
      <c r="U21" s="92"/>
      <c r="V21" s="115"/>
      <c r="W21" s="123"/>
      <c r="X21" s="124"/>
      <c r="Y21" s="109"/>
    </row>
    <row r="22" spans="1:25" x14ac:dyDescent="0.25">
      <c r="A22" s="80">
        <v>1</v>
      </c>
      <c r="B22" s="116" t="s">
        <v>74</v>
      </c>
      <c r="C22" s="116" t="s">
        <v>75</v>
      </c>
      <c r="D22" s="116" t="s">
        <v>76</v>
      </c>
      <c r="E22" s="116" t="s">
        <v>91</v>
      </c>
      <c r="F22" s="165">
        <v>1</v>
      </c>
      <c r="G22" s="112"/>
      <c r="H22" s="112"/>
      <c r="I22" s="113">
        <v>1963</v>
      </c>
      <c r="J22" s="82"/>
      <c r="K22" s="82" t="s">
        <v>78</v>
      </c>
      <c r="L22" s="83">
        <v>4</v>
      </c>
      <c r="M22" s="83">
        <v>3</v>
      </c>
      <c r="N22" s="117">
        <v>1908.7</v>
      </c>
      <c r="O22" s="117">
        <v>1908.7</v>
      </c>
      <c r="P22" s="84">
        <v>1894.7</v>
      </c>
      <c r="Q22" s="85">
        <v>67</v>
      </c>
      <c r="R22" s="114">
        <v>7187532</v>
      </c>
      <c r="S22" s="84">
        <v>0</v>
      </c>
      <c r="T22" s="102">
        <v>0</v>
      </c>
      <c r="U22" s="84">
        <v>0</v>
      </c>
      <c r="V22" s="114">
        <v>7187532</v>
      </c>
      <c r="W22" s="104">
        <v>3765.67</v>
      </c>
      <c r="X22" s="105"/>
      <c r="Y22" s="86" t="s">
        <v>94</v>
      </c>
    </row>
    <row r="23" spans="1:25" x14ac:dyDescent="0.25">
      <c r="A23" s="80">
        <v>2</v>
      </c>
      <c r="B23" s="116" t="s">
        <v>74</v>
      </c>
      <c r="C23" s="116" t="s">
        <v>75</v>
      </c>
      <c r="D23" s="116" t="s">
        <v>92</v>
      </c>
      <c r="E23" s="116" t="s">
        <v>93</v>
      </c>
      <c r="F23" s="165">
        <v>7</v>
      </c>
      <c r="G23" s="112"/>
      <c r="H23" s="112"/>
      <c r="I23" s="113">
        <v>1968</v>
      </c>
      <c r="J23" s="82"/>
      <c r="K23" s="82" t="s">
        <v>78</v>
      </c>
      <c r="L23" s="83">
        <v>5</v>
      </c>
      <c r="M23" s="83">
        <v>4</v>
      </c>
      <c r="N23" s="117">
        <v>3072.6</v>
      </c>
      <c r="O23" s="117">
        <v>3072.6</v>
      </c>
      <c r="P23" s="84">
        <v>2071.5</v>
      </c>
      <c r="Q23" s="85">
        <v>139</v>
      </c>
      <c r="R23" s="114">
        <v>6221184</v>
      </c>
      <c r="S23" s="84">
        <v>0</v>
      </c>
      <c r="T23" s="102">
        <v>0</v>
      </c>
      <c r="U23" s="84">
        <v>0</v>
      </c>
      <c r="V23" s="114">
        <v>6221184</v>
      </c>
      <c r="W23" s="104">
        <v>2024.73</v>
      </c>
      <c r="X23" s="105"/>
      <c r="Y23" s="86" t="s">
        <v>94</v>
      </c>
    </row>
    <row r="24" spans="1:25" x14ac:dyDescent="0.25">
      <c r="A24" s="80">
        <v>3</v>
      </c>
      <c r="B24" s="116" t="s">
        <v>74</v>
      </c>
      <c r="C24" s="116" t="s">
        <v>75</v>
      </c>
      <c r="D24" s="116" t="s">
        <v>76</v>
      </c>
      <c r="E24" s="116" t="s">
        <v>91</v>
      </c>
      <c r="F24" s="165">
        <v>5</v>
      </c>
      <c r="G24" s="112"/>
      <c r="H24" s="112"/>
      <c r="I24" s="113">
        <v>1974</v>
      </c>
      <c r="J24" s="82"/>
      <c r="K24" s="82" t="s">
        <v>85</v>
      </c>
      <c r="L24" s="83">
        <v>5</v>
      </c>
      <c r="M24" s="83">
        <v>4</v>
      </c>
      <c r="N24" s="118">
        <v>3404</v>
      </c>
      <c r="O24" s="118">
        <v>3404</v>
      </c>
      <c r="P24" s="84">
        <v>3384.52</v>
      </c>
      <c r="Q24" s="85">
        <v>153</v>
      </c>
      <c r="R24" s="114">
        <v>5720820</v>
      </c>
      <c r="S24" s="84">
        <v>0</v>
      </c>
      <c r="T24" s="102">
        <v>0</v>
      </c>
      <c r="U24" s="84">
        <v>0</v>
      </c>
      <c r="V24" s="114">
        <v>5720820</v>
      </c>
      <c r="W24" s="104">
        <v>1680.62</v>
      </c>
      <c r="X24" s="105"/>
      <c r="Y24" s="86" t="s">
        <v>94</v>
      </c>
    </row>
    <row r="25" spans="1:25" x14ac:dyDescent="0.25">
      <c r="A25" s="87" t="s">
        <v>90</v>
      </c>
      <c r="B25" s="88"/>
      <c r="C25" s="88"/>
      <c r="D25" s="88"/>
      <c r="E25" s="88"/>
      <c r="F25" s="89"/>
      <c r="G25" s="89"/>
      <c r="H25" s="89"/>
      <c r="I25" s="89" t="s">
        <v>79</v>
      </c>
      <c r="J25" s="89" t="s">
        <v>79</v>
      </c>
      <c r="K25" s="89" t="s">
        <v>79</v>
      </c>
      <c r="L25" s="90" t="s">
        <v>79</v>
      </c>
      <c r="M25" s="90" t="s">
        <v>79</v>
      </c>
      <c r="N25" s="91">
        <f>SUM(N22:N24)</f>
        <v>8385.2999999999993</v>
      </c>
      <c r="O25" s="164">
        <f>SUM(O22:O24)</f>
        <v>8385.2999999999993</v>
      </c>
      <c r="P25" s="91">
        <f>SUM(P22:P24)</f>
        <v>7350.7199999999993</v>
      </c>
      <c r="Q25" s="92">
        <f>SUM(Q22:Q24)</f>
        <v>359</v>
      </c>
      <c r="R25" s="115">
        <f>SUM(R22:R24)</f>
        <v>19129536</v>
      </c>
      <c r="S25" s="92">
        <v>0</v>
      </c>
      <c r="T25" s="103"/>
      <c r="U25" s="92">
        <v>0</v>
      </c>
      <c r="V25" s="115">
        <f>SUM(V22:V24)</f>
        <v>19129536</v>
      </c>
      <c r="W25" s="96">
        <f>SUM(W22:W24)</f>
        <v>7471.0199999999995</v>
      </c>
      <c r="X25" s="97"/>
      <c r="Y25" s="98" t="s">
        <v>79</v>
      </c>
    </row>
    <row r="26" spans="1:25" x14ac:dyDescent="0.25">
      <c r="A26" s="53" t="s">
        <v>73</v>
      </c>
    </row>
  </sheetData>
  <sheetProtection autoFilter="0"/>
  <autoFilter ref="A7:AF7"/>
  <mergeCells count="30">
    <mergeCell ref="A20:F20"/>
    <mergeCell ref="S1:Y1"/>
    <mergeCell ref="A2:Y2"/>
    <mergeCell ref="C4:C6"/>
    <mergeCell ref="D4:D6"/>
    <mergeCell ref="N3:N5"/>
    <mergeCell ref="A3:A6"/>
    <mergeCell ref="B3:H3"/>
    <mergeCell ref="I3:J3"/>
    <mergeCell ref="K3:K6"/>
    <mergeCell ref="L3:L6"/>
    <mergeCell ref="O3:P3"/>
    <mergeCell ref="W3:W5"/>
    <mergeCell ref="X3:X5"/>
    <mergeCell ref="Y3:Y6"/>
    <mergeCell ref="M3:M6"/>
    <mergeCell ref="I4:I6"/>
    <mergeCell ref="J4:J6"/>
    <mergeCell ref="R4:R5"/>
    <mergeCell ref="S4:V4"/>
    <mergeCell ref="O4:O5"/>
    <mergeCell ref="P4:P5"/>
    <mergeCell ref="Q3:Q5"/>
    <mergeCell ref="R3:V3"/>
    <mergeCell ref="A16:F16"/>
    <mergeCell ref="E4:E6"/>
    <mergeCell ref="F4:F6"/>
    <mergeCell ref="G4:G6"/>
    <mergeCell ref="H4:H6"/>
    <mergeCell ref="B4:B6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52" fitToWidth="0" fitToHeight="0" pageOrder="overThenDown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839A5F52-C1A6-4A05-A3CD-E3E6F7872021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C25:H25 G12:H12 E13:H14 C9:H11 E18:H18 G16:H17</xm:sqref>
        </x14:conditionalFormatting>
        <x14:conditionalFormatting xmlns:xm="http://schemas.microsoft.com/office/excel/2006/main">
          <x14:cfRule type="expression" priority="37" id="{0283E2A7-FCFD-43DF-8BDB-88DE0AAF84C9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C12:F12 C13:D14 C18:D18</xm:sqref>
        </x14:conditionalFormatting>
        <x14:conditionalFormatting xmlns:xm="http://schemas.microsoft.com/office/excel/2006/main">
          <x14:cfRule type="expression" priority="29" stopIfTrue="1" id="{7CE8F5A3-47CC-4FA2-ACCF-B8870EF6B481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94CABA08-2CDE-4345-B051-6EDD373230E9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V9</xm:sqref>
        </x14:conditionalFormatting>
        <x14:conditionalFormatting xmlns:xm="http://schemas.microsoft.com/office/excel/2006/main">
          <x14:cfRule type="expression" priority="14" stopIfTrue="1" id="{43B93253-E5DF-4831-8208-6342000B1FE4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5" stopIfTrue="1" id="{374BA602-8024-4D72-B282-E79229DEB199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" stopIfTrue="1" id="{AEAF3728-2418-443D-87EE-6BA6079A4651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expression" priority="10" id="{3A18CD59-90CC-4260-ACA6-C598CC7BB721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C15:H15</xm:sqref>
        </x14:conditionalFormatting>
        <x14:conditionalFormatting xmlns:xm="http://schemas.microsoft.com/office/excel/2006/main">
          <x14:cfRule type="expression" priority="6" id="{A8B43D8D-4380-421B-B68F-623BEE328D32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C19:H19 G20:H21 E22:H24</xm:sqref>
        </x14:conditionalFormatting>
        <x14:conditionalFormatting xmlns:xm="http://schemas.microsoft.com/office/excel/2006/main">
          <x14:cfRule type="expression" priority="5" id="{D4678179-A298-47BA-A2DC-03F99B5CD3FE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C22:D22</xm:sqref>
        </x14:conditionalFormatting>
        <x14:conditionalFormatting xmlns:xm="http://schemas.microsoft.com/office/excel/2006/main">
          <x14:cfRule type="expression" priority="4" id="{4F44E1A6-95EE-4291-A60E-5BD04B8F9115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C23:D23</xm:sqref>
        </x14:conditionalFormatting>
        <x14:conditionalFormatting xmlns:xm="http://schemas.microsoft.com/office/excel/2006/main">
          <x14:cfRule type="expression" priority="3" id="{C9889682-34C1-4AB9-9966-E15F10466974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C24:D24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R28"/>
  <sheetViews>
    <sheetView view="pageBreakPreview" zoomScale="70" zoomScaleNormal="70" zoomScaleSheetLayoutView="7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J32" sqref="AJ32"/>
    </sheetView>
  </sheetViews>
  <sheetFormatPr defaultRowHeight="15.75" x14ac:dyDescent="0.25"/>
  <cols>
    <col min="1" max="1" width="5" style="2" customWidth="1"/>
    <col min="2" max="2" width="9.42578125" style="3" customWidth="1"/>
    <col min="3" max="3" width="16.42578125" style="4" customWidth="1"/>
    <col min="4" max="4" width="14.140625" style="4" customWidth="1"/>
    <col min="5" max="5" width="18.85546875" style="5" customWidth="1"/>
    <col min="6" max="6" width="6.42578125" style="6" customWidth="1"/>
    <col min="7" max="8" width="4.5703125" style="6" customWidth="1"/>
    <col min="9" max="9" width="17.140625" style="7" customWidth="1"/>
    <col min="10" max="17" width="7" style="7" customWidth="1"/>
    <col min="18" max="18" width="9.140625" style="7" customWidth="1"/>
    <col min="19" max="19" width="14.28515625" style="7" customWidth="1"/>
    <col min="20" max="20" width="7" style="7" customWidth="1"/>
    <col min="21" max="21" width="6.42578125" style="7" customWidth="1"/>
    <col min="22" max="22" width="9.5703125" style="7" customWidth="1"/>
    <col min="23" max="23" width="12.5703125" style="7" customWidth="1"/>
    <col min="24" max="24" width="12.85546875" style="7" customWidth="1"/>
    <col min="25" max="27" width="7" style="7" customWidth="1"/>
    <col min="28" max="30" width="9.140625" style="7" customWidth="1"/>
    <col min="31" max="42" width="7" style="7" customWidth="1"/>
    <col min="43" max="43" width="13.7109375" style="7" customWidth="1"/>
    <col min="44" max="44" width="11.7109375" style="7" customWidth="1"/>
    <col min="45" max="45" width="9.140625" style="7"/>
    <col min="46" max="46" width="15.28515625" style="7" bestFit="1" customWidth="1"/>
    <col min="47" max="47" width="15.28515625" style="7" customWidth="1"/>
    <col min="48" max="16384" width="9.140625" style="7"/>
  </cols>
  <sheetData>
    <row r="1" spans="1:44" ht="116.25" customHeight="1" x14ac:dyDescent="0.25">
      <c r="A1" s="8"/>
      <c r="B1" s="9"/>
      <c r="C1" s="10"/>
      <c r="D1" s="10"/>
      <c r="E1" s="11"/>
      <c r="F1" s="12"/>
      <c r="G1" s="12"/>
      <c r="H1" s="12"/>
      <c r="I1" s="13"/>
      <c r="J1" s="14"/>
      <c r="L1" s="43"/>
      <c r="M1" s="43"/>
      <c r="N1" s="43"/>
      <c r="O1" s="43"/>
      <c r="P1" s="43"/>
      <c r="Q1" s="43"/>
      <c r="R1" s="15"/>
      <c r="S1" s="15"/>
      <c r="T1" s="15"/>
      <c r="U1" s="15"/>
      <c r="V1" s="15"/>
      <c r="W1" s="152"/>
      <c r="X1" s="152"/>
      <c r="Y1" s="152"/>
      <c r="Z1" s="152"/>
      <c r="AA1" s="152"/>
      <c r="AB1" s="152"/>
      <c r="AC1" s="152"/>
      <c r="AD1" s="152"/>
      <c r="AE1" s="15"/>
      <c r="AF1" s="15"/>
      <c r="AG1" s="152" t="s">
        <v>95</v>
      </c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</row>
    <row r="2" spans="1:44" ht="57" customHeight="1" x14ac:dyDescent="0.25">
      <c r="A2" s="157" t="s">
        <v>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</row>
    <row r="3" spans="1:44" ht="34.5" customHeight="1" x14ac:dyDescent="0.25">
      <c r="A3" s="153" t="s">
        <v>33</v>
      </c>
      <c r="B3" s="151" t="s">
        <v>1</v>
      </c>
      <c r="C3" s="151"/>
      <c r="D3" s="151"/>
      <c r="E3" s="151"/>
      <c r="F3" s="151"/>
      <c r="G3" s="151"/>
      <c r="H3" s="151"/>
      <c r="I3" s="151" t="s">
        <v>34</v>
      </c>
      <c r="J3" s="151" t="s">
        <v>35</v>
      </c>
      <c r="K3" s="151"/>
      <c r="L3" s="151"/>
      <c r="M3" s="151"/>
      <c r="N3" s="151"/>
      <c r="O3" s="151"/>
      <c r="P3" s="150" t="s">
        <v>36</v>
      </c>
      <c r="Q3" s="150"/>
      <c r="R3" s="150" t="s">
        <v>37</v>
      </c>
      <c r="S3" s="150"/>
      <c r="T3" s="150" t="s">
        <v>38</v>
      </c>
      <c r="U3" s="150"/>
      <c r="V3" s="150" t="s">
        <v>39</v>
      </c>
      <c r="W3" s="150"/>
      <c r="X3" s="150" t="s">
        <v>40</v>
      </c>
      <c r="Y3" s="150" t="s">
        <v>41</v>
      </c>
      <c r="Z3" s="150"/>
      <c r="AA3" s="150" t="s">
        <v>42</v>
      </c>
      <c r="AB3" s="150"/>
      <c r="AC3" s="150" t="s">
        <v>43</v>
      </c>
      <c r="AD3" s="150"/>
      <c r="AE3" s="150" t="s">
        <v>44</v>
      </c>
      <c r="AF3" s="150"/>
      <c r="AG3" s="151" t="s">
        <v>45</v>
      </c>
      <c r="AH3" s="151"/>
      <c r="AI3" s="151"/>
      <c r="AJ3" s="151"/>
      <c r="AK3" s="151"/>
      <c r="AL3" s="151"/>
      <c r="AM3" s="151"/>
      <c r="AN3" s="151"/>
      <c r="AO3" s="151"/>
      <c r="AP3" s="151"/>
      <c r="AQ3" s="150" t="s">
        <v>46</v>
      </c>
      <c r="AR3" s="150" t="s">
        <v>47</v>
      </c>
    </row>
    <row r="4" spans="1:44" ht="144" customHeight="1" x14ac:dyDescent="0.25">
      <c r="A4" s="153"/>
      <c r="B4" s="150" t="s">
        <v>13</v>
      </c>
      <c r="C4" s="150" t="s">
        <v>14</v>
      </c>
      <c r="D4" s="150" t="s">
        <v>15</v>
      </c>
      <c r="E4" s="150" t="s">
        <v>16</v>
      </c>
      <c r="F4" s="150" t="s">
        <v>17</v>
      </c>
      <c r="G4" s="150" t="s">
        <v>18</v>
      </c>
      <c r="H4" s="150" t="s">
        <v>19</v>
      </c>
      <c r="I4" s="151"/>
      <c r="J4" s="41" t="s">
        <v>48</v>
      </c>
      <c r="K4" s="41" t="s">
        <v>49</v>
      </c>
      <c r="L4" s="41" t="s">
        <v>50</v>
      </c>
      <c r="M4" s="41" t="s">
        <v>51</v>
      </c>
      <c r="N4" s="41" t="s">
        <v>52</v>
      </c>
      <c r="O4" s="41" t="s">
        <v>53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 t="s">
        <v>54</v>
      </c>
      <c r="AH4" s="150"/>
      <c r="AI4" s="150" t="s">
        <v>55</v>
      </c>
      <c r="AJ4" s="150"/>
      <c r="AK4" s="150" t="s">
        <v>56</v>
      </c>
      <c r="AL4" s="150"/>
      <c r="AM4" s="150" t="s">
        <v>57</v>
      </c>
      <c r="AN4" s="150"/>
      <c r="AO4" s="150" t="s">
        <v>58</v>
      </c>
      <c r="AP4" s="150"/>
      <c r="AQ4" s="150"/>
      <c r="AR4" s="150"/>
    </row>
    <row r="5" spans="1:44" x14ac:dyDescent="0.25">
      <c r="A5" s="153"/>
      <c r="B5" s="150"/>
      <c r="C5" s="150"/>
      <c r="D5" s="150"/>
      <c r="E5" s="150"/>
      <c r="F5" s="150"/>
      <c r="G5" s="150"/>
      <c r="H5" s="150"/>
      <c r="I5" s="42" t="s">
        <v>31</v>
      </c>
      <c r="J5" s="42" t="s">
        <v>31</v>
      </c>
      <c r="K5" s="42" t="s">
        <v>31</v>
      </c>
      <c r="L5" s="42" t="s">
        <v>31</v>
      </c>
      <c r="M5" s="42" t="s">
        <v>31</v>
      </c>
      <c r="N5" s="42" t="s">
        <v>31</v>
      </c>
      <c r="O5" s="42" t="s">
        <v>31</v>
      </c>
      <c r="P5" s="28" t="s">
        <v>59</v>
      </c>
      <c r="Q5" s="42" t="s">
        <v>31</v>
      </c>
      <c r="R5" s="42" t="s">
        <v>60</v>
      </c>
      <c r="S5" s="42" t="s">
        <v>31</v>
      </c>
      <c r="T5" s="42" t="s">
        <v>60</v>
      </c>
      <c r="U5" s="28" t="s">
        <v>31</v>
      </c>
      <c r="V5" s="42" t="s">
        <v>60</v>
      </c>
      <c r="W5" s="42" t="s">
        <v>31</v>
      </c>
      <c r="X5" s="42" t="s">
        <v>31</v>
      </c>
      <c r="Y5" s="42" t="s">
        <v>61</v>
      </c>
      <c r="Z5" s="28" t="s">
        <v>31</v>
      </c>
      <c r="AA5" s="42" t="s">
        <v>60</v>
      </c>
      <c r="AB5" s="42" t="s">
        <v>31</v>
      </c>
      <c r="AC5" s="42" t="s">
        <v>60</v>
      </c>
      <c r="AD5" s="42" t="s">
        <v>31</v>
      </c>
      <c r="AE5" s="28" t="s">
        <v>59</v>
      </c>
      <c r="AF5" s="42" t="s">
        <v>31</v>
      </c>
      <c r="AG5" s="28" t="s">
        <v>59</v>
      </c>
      <c r="AH5" s="42" t="s">
        <v>31</v>
      </c>
      <c r="AI5" s="28" t="s">
        <v>59</v>
      </c>
      <c r="AJ5" s="42" t="s">
        <v>31</v>
      </c>
      <c r="AK5" s="28" t="s">
        <v>59</v>
      </c>
      <c r="AL5" s="42" t="s">
        <v>31</v>
      </c>
      <c r="AM5" s="28" t="s">
        <v>59</v>
      </c>
      <c r="AN5" s="42" t="s">
        <v>31</v>
      </c>
      <c r="AO5" s="28" t="s">
        <v>59</v>
      </c>
      <c r="AP5" s="42" t="s">
        <v>31</v>
      </c>
      <c r="AQ5" s="42" t="s">
        <v>31</v>
      </c>
      <c r="AR5" s="42" t="s">
        <v>31</v>
      </c>
    </row>
    <row r="6" spans="1:44" s="35" customFormat="1" x14ac:dyDescent="0.25">
      <c r="A6" s="16">
        <v>1</v>
      </c>
      <c r="B6" s="42">
        <v>2</v>
      </c>
      <c r="C6" s="42">
        <v>3</v>
      </c>
      <c r="D6" s="42">
        <v>4</v>
      </c>
      <c r="E6" s="42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29">
        <v>16</v>
      </c>
      <c r="Q6" s="16">
        <v>17</v>
      </c>
      <c r="R6" s="16">
        <v>18</v>
      </c>
      <c r="S6" s="16">
        <v>19</v>
      </c>
      <c r="T6" s="16">
        <v>20</v>
      </c>
      <c r="U6" s="27">
        <v>21</v>
      </c>
      <c r="V6" s="16">
        <v>22</v>
      </c>
      <c r="W6" s="16">
        <v>23</v>
      </c>
      <c r="X6" s="16">
        <v>24</v>
      </c>
      <c r="Y6" s="16">
        <v>25</v>
      </c>
      <c r="Z6" s="27">
        <v>26</v>
      </c>
      <c r="AA6" s="16">
        <v>27</v>
      </c>
      <c r="AB6" s="16">
        <v>28</v>
      </c>
      <c r="AC6" s="16">
        <v>29</v>
      </c>
      <c r="AD6" s="16">
        <v>30</v>
      </c>
      <c r="AE6" s="27">
        <v>31</v>
      </c>
      <c r="AF6" s="16">
        <v>32</v>
      </c>
      <c r="AG6" s="27">
        <v>33</v>
      </c>
      <c r="AH6" s="16">
        <v>34</v>
      </c>
      <c r="AI6" s="27">
        <v>35</v>
      </c>
      <c r="AJ6" s="16">
        <v>36</v>
      </c>
      <c r="AK6" s="27">
        <v>37</v>
      </c>
      <c r="AL6" s="16">
        <v>38</v>
      </c>
      <c r="AM6" s="27">
        <v>39</v>
      </c>
      <c r="AN6" s="16">
        <v>40</v>
      </c>
      <c r="AO6" s="27">
        <v>41</v>
      </c>
      <c r="AP6" s="16">
        <v>42</v>
      </c>
      <c r="AQ6" s="16">
        <v>43</v>
      </c>
      <c r="AR6" s="16">
        <v>44</v>
      </c>
    </row>
    <row r="7" spans="1:44" x14ac:dyDescent="0.25">
      <c r="A7" s="54">
        <v>2020</v>
      </c>
      <c r="B7" s="55"/>
      <c r="C7" s="55"/>
      <c r="D7" s="55"/>
      <c r="E7" s="55"/>
      <c r="F7" s="56"/>
      <c r="G7" s="56"/>
      <c r="H7" s="56"/>
      <c r="I7" s="55"/>
      <c r="J7" s="55"/>
      <c r="K7" s="55"/>
      <c r="L7" s="55"/>
      <c r="M7" s="55"/>
      <c r="N7" s="55"/>
      <c r="O7" s="55"/>
      <c r="P7" s="57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7"/>
      <c r="AF7" s="55"/>
      <c r="AG7" s="57"/>
      <c r="AH7" s="55"/>
      <c r="AI7" s="57"/>
      <c r="AJ7" s="55"/>
      <c r="AK7" s="57"/>
      <c r="AL7" s="55"/>
      <c r="AM7" s="57"/>
      <c r="AN7" s="55"/>
      <c r="AO7" s="57"/>
      <c r="AP7" s="55"/>
      <c r="AQ7" s="55"/>
      <c r="AR7" s="58"/>
    </row>
    <row r="8" spans="1:44" x14ac:dyDescent="0.25">
      <c r="A8" s="59">
        <v>1</v>
      </c>
      <c r="B8" s="60" t="s">
        <v>74</v>
      </c>
      <c r="C8" s="60" t="s">
        <v>75</v>
      </c>
      <c r="D8" s="60" t="s">
        <v>76</v>
      </c>
      <c r="E8" s="81" t="s">
        <v>77</v>
      </c>
      <c r="F8" s="82">
        <v>2</v>
      </c>
      <c r="G8" s="61"/>
      <c r="H8" s="61"/>
      <c r="I8" s="84">
        <v>4967306.55</v>
      </c>
      <c r="J8" s="62"/>
      <c r="K8" s="62"/>
      <c r="L8" s="62"/>
      <c r="M8" s="62"/>
      <c r="N8" s="62"/>
      <c r="O8" s="62"/>
      <c r="P8" s="63"/>
      <c r="Q8" s="62"/>
      <c r="R8" s="62">
        <v>630</v>
      </c>
      <c r="S8" s="62">
        <v>3387651.4</v>
      </c>
      <c r="T8" s="62"/>
      <c r="U8" s="62"/>
      <c r="V8" s="62">
        <v>804</v>
      </c>
      <c r="W8" s="99">
        <v>1579655.15</v>
      </c>
      <c r="X8" s="62"/>
      <c r="Y8" s="62"/>
      <c r="Z8" s="62"/>
      <c r="AA8" s="62"/>
      <c r="AB8" s="62"/>
      <c r="AC8" s="62"/>
      <c r="AD8" s="62"/>
      <c r="AE8" s="62"/>
      <c r="AF8" s="62"/>
      <c r="AG8" s="63"/>
      <c r="AH8" s="62"/>
      <c r="AI8" s="63"/>
      <c r="AJ8" s="62"/>
      <c r="AK8" s="63"/>
      <c r="AL8" s="62"/>
      <c r="AM8" s="63"/>
      <c r="AN8" s="62"/>
      <c r="AO8" s="63"/>
      <c r="AP8" s="62"/>
      <c r="AQ8" s="64">
        <v>172150.8</v>
      </c>
      <c r="AR8" s="62"/>
    </row>
    <row r="9" spans="1:44" x14ac:dyDescent="0.25">
      <c r="A9" s="93">
        <v>2</v>
      </c>
      <c r="B9" s="60" t="s">
        <v>74</v>
      </c>
      <c r="C9" s="60" t="s">
        <v>75</v>
      </c>
      <c r="D9" s="60" t="s">
        <v>76</v>
      </c>
      <c r="E9" s="81" t="s">
        <v>77</v>
      </c>
      <c r="F9" s="82">
        <v>3</v>
      </c>
      <c r="G9" s="61"/>
      <c r="H9" s="61"/>
      <c r="I9" s="84">
        <v>3003715.94</v>
      </c>
      <c r="J9" s="62"/>
      <c r="K9" s="62"/>
      <c r="L9" s="62"/>
      <c r="M9" s="62"/>
      <c r="N9" s="62"/>
      <c r="O9" s="62"/>
      <c r="P9" s="63"/>
      <c r="Q9" s="62"/>
      <c r="R9" s="62"/>
      <c r="S9" s="62"/>
      <c r="T9" s="62"/>
      <c r="U9" s="62"/>
      <c r="V9" s="62">
        <v>1320</v>
      </c>
      <c r="W9" s="62">
        <v>2868876</v>
      </c>
      <c r="X9" s="62"/>
      <c r="Y9" s="62"/>
      <c r="Z9" s="62"/>
      <c r="AA9" s="62"/>
      <c r="AB9" s="62"/>
      <c r="AC9" s="62"/>
      <c r="AD9" s="62"/>
      <c r="AE9" s="62"/>
      <c r="AF9" s="62"/>
      <c r="AG9" s="63"/>
      <c r="AH9" s="62"/>
      <c r="AI9" s="63"/>
      <c r="AJ9" s="62"/>
      <c r="AK9" s="63"/>
      <c r="AL9" s="62"/>
      <c r="AM9" s="63"/>
      <c r="AN9" s="62"/>
      <c r="AO9" s="63"/>
      <c r="AP9" s="62"/>
      <c r="AQ9" s="64">
        <v>132426</v>
      </c>
      <c r="AR9" s="62"/>
    </row>
    <row r="10" spans="1:44" x14ac:dyDescent="0.25">
      <c r="A10" s="59">
        <v>3</v>
      </c>
      <c r="B10" s="60" t="s">
        <v>74</v>
      </c>
      <c r="C10" s="60" t="s">
        <v>75</v>
      </c>
      <c r="D10" s="60" t="s">
        <v>76</v>
      </c>
      <c r="E10" s="81" t="s">
        <v>77</v>
      </c>
      <c r="F10" s="82">
        <v>4</v>
      </c>
      <c r="G10" s="61"/>
      <c r="H10" s="61"/>
      <c r="I10" s="84">
        <v>4650464.4000000004</v>
      </c>
      <c r="J10" s="62"/>
      <c r="K10" s="62"/>
      <c r="L10" s="62"/>
      <c r="M10" s="62"/>
      <c r="N10" s="62"/>
      <c r="O10" s="62"/>
      <c r="P10" s="63"/>
      <c r="Q10" s="62"/>
      <c r="R10" s="62">
        <v>974</v>
      </c>
      <c r="S10" s="62">
        <v>4650464.4000000004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  <c r="AH10" s="62"/>
      <c r="AI10" s="63"/>
      <c r="AJ10" s="62"/>
      <c r="AK10" s="63"/>
      <c r="AL10" s="62"/>
      <c r="AM10" s="63"/>
      <c r="AN10" s="62"/>
      <c r="AO10" s="63"/>
      <c r="AP10" s="62"/>
      <c r="AQ10" s="64">
        <v>172150.8</v>
      </c>
      <c r="AR10" s="62"/>
    </row>
    <row r="11" spans="1:44" x14ac:dyDescent="0.25">
      <c r="A11" s="59">
        <v>4</v>
      </c>
      <c r="B11" s="60" t="s">
        <v>74</v>
      </c>
      <c r="C11" s="60" t="s">
        <v>75</v>
      </c>
      <c r="D11" s="60" t="s">
        <v>76</v>
      </c>
      <c r="E11" s="81" t="s">
        <v>82</v>
      </c>
      <c r="F11" s="82">
        <v>216</v>
      </c>
      <c r="G11" s="61"/>
      <c r="H11" s="61"/>
      <c r="I11" s="84">
        <v>1486288.39</v>
      </c>
      <c r="J11" s="62"/>
      <c r="K11" s="62"/>
      <c r="L11" s="62"/>
      <c r="M11" s="62"/>
      <c r="N11" s="62"/>
      <c r="O11" s="62"/>
      <c r="P11" s="63"/>
      <c r="Q11" s="62"/>
      <c r="R11" s="62">
        <v>343</v>
      </c>
      <c r="S11" s="62">
        <v>1486288.39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3"/>
      <c r="AH11" s="62"/>
      <c r="AI11" s="63"/>
      <c r="AJ11" s="62"/>
      <c r="AK11" s="63"/>
      <c r="AL11" s="62"/>
      <c r="AM11" s="63"/>
      <c r="AN11" s="62"/>
      <c r="AO11" s="63"/>
      <c r="AP11" s="62"/>
      <c r="AQ11" s="64">
        <v>172150.8</v>
      </c>
      <c r="AR11" s="62"/>
    </row>
    <row r="12" spans="1:44" x14ac:dyDescent="0.25">
      <c r="A12" s="59">
        <v>5</v>
      </c>
      <c r="B12" s="60" t="s">
        <v>74</v>
      </c>
      <c r="C12" s="60" t="s">
        <v>75</v>
      </c>
      <c r="D12" s="60" t="s">
        <v>76</v>
      </c>
      <c r="E12" s="81" t="s">
        <v>83</v>
      </c>
      <c r="F12" s="82">
        <v>5</v>
      </c>
      <c r="G12" s="61"/>
      <c r="H12" s="61"/>
      <c r="I12" s="84">
        <v>5051287.17</v>
      </c>
      <c r="J12" s="62"/>
      <c r="K12" s="62"/>
      <c r="L12" s="62"/>
      <c r="M12" s="62"/>
      <c r="N12" s="62"/>
      <c r="O12" s="62"/>
      <c r="P12" s="63"/>
      <c r="Q12" s="62"/>
      <c r="R12" s="62">
        <v>650</v>
      </c>
      <c r="S12" s="62">
        <v>3399696.74</v>
      </c>
      <c r="T12" s="62"/>
      <c r="U12" s="62"/>
      <c r="V12" s="62">
        <v>1090</v>
      </c>
      <c r="W12" s="62">
        <v>1651590.43</v>
      </c>
      <c r="X12" s="62"/>
      <c r="Y12" s="62"/>
      <c r="Z12" s="62"/>
      <c r="AA12" s="62"/>
      <c r="AB12" s="62"/>
      <c r="AC12" s="62"/>
      <c r="AD12" s="62"/>
      <c r="AE12" s="62"/>
      <c r="AF12" s="62"/>
      <c r="AG12" s="63"/>
      <c r="AH12" s="62"/>
      <c r="AI12" s="63"/>
      <c r="AJ12" s="62"/>
      <c r="AK12" s="63"/>
      <c r="AL12" s="62"/>
      <c r="AM12" s="63"/>
      <c r="AN12" s="62"/>
      <c r="AO12" s="63"/>
      <c r="AP12" s="62"/>
      <c r="AQ12" s="64">
        <v>172150.8</v>
      </c>
      <c r="AR12" s="62"/>
    </row>
    <row r="13" spans="1:44" x14ac:dyDescent="0.25">
      <c r="A13" s="59">
        <v>6</v>
      </c>
      <c r="B13" s="60" t="s">
        <v>74</v>
      </c>
      <c r="C13" s="60" t="s">
        <v>75</v>
      </c>
      <c r="D13" s="60" t="s">
        <v>76</v>
      </c>
      <c r="E13" s="81" t="s">
        <v>83</v>
      </c>
      <c r="F13" s="82">
        <v>9</v>
      </c>
      <c r="G13" s="61"/>
      <c r="H13" s="61"/>
      <c r="I13" s="84">
        <v>1599503.54</v>
      </c>
      <c r="J13" s="62"/>
      <c r="K13" s="62"/>
      <c r="L13" s="62"/>
      <c r="M13" s="62"/>
      <c r="N13" s="62"/>
      <c r="O13" s="62"/>
      <c r="P13" s="63"/>
      <c r="Q13" s="62"/>
      <c r="R13" s="62">
        <v>443</v>
      </c>
      <c r="S13" s="62">
        <v>1599503.54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  <c r="AH13" s="62"/>
      <c r="AI13" s="63"/>
      <c r="AJ13" s="62"/>
      <c r="AK13" s="63"/>
      <c r="AL13" s="62"/>
      <c r="AM13" s="63"/>
      <c r="AN13" s="62"/>
      <c r="AO13" s="63"/>
      <c r="AP13" s="62"/>
      <c r="AQ13" s="64">
        <v>172150.8</v>
      </c>
      <c r="AR13" s="62"/>
    </row>
    <row r="14" spans="1:44" x14ac:dyDescent="0.25">
      <c r="A14" s="59">
        <v>7</v>
      </c>
      <c r="B14" s="60" t="s">
        <v>74</v>
      </c>
      <c r="C14" s="60" t="s">
        <v>75</v>
      </c>
      <c r="D14" s="60" t="s">
        <v>76</v>
      </c>
      <c r="E14" s="81" t="s">
        <v>84</v>
      </c>
      <c r="F14" s="82">
        <v>1</v>
      </c>
      <c r="G14" s="61"/>
      <c r="H14" s="61"/>
      <c r="I14" s="84">
        <v>3373289.28</v>
      </c>
      <c r="J14" s="62"/>
      <c r="K14" s="62"/>
      <c r="L14" s="62"/>
      <c r="M14" s="62"/>
      <c r="N14" s="62"/>
      <c r="O14" s="62"/>
      <c r="P14" s="63"/>
      <c r="Q14" s="62"/>
      <c r="R14" s="62">
        <v>990</v>
      </c>
      <c r="S14" s="62">
        <v>3373289.28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2"/>
      <c r="AI14" s="63"/>
      <c r="AJ14" s="62"/>
      <c r="AK14" s="63"/>
      <c r="AL14" s="62"/>
      <c r="AM14" s="63"/>
      <c r="AN14" s="62"/>
      <c r="AO14" s="63"/>
      <c r="AP14" s="62"/>
      <c r="AQ14" s="64">
        <v>172150.8</v>
      </c>
      <c r="AR14" s="62"/>
    </row>
    <row r="15" spans="1:44" x14ac:dyDescent="0.25">
      <c r="A15" s="65" t="s">
        <v>80</v>
      </c>
      <c r="B15" s="66"/>
      <c r="C15" s="66"/>
      <c r="D15" s="66"/>
      <c r="E15" s="66"/>
      <c r="F15" s="67"/>
      <c r="G15" s="61"/>
      <c r="H15" s="61"/>
      <c r="I15" s="132">
        <f>SUM(I8:I14)</f>
        <v>24131855.270000003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f>SUM(R8:R14)</f>
        <v>4030</v>
      </c>
      <c r="S15" s="68">
        <f>SUM(S8:S14)</f>
        <v>17896893.750000004</v>
      </c>
      <c r="T15" s="68">
        <v>0</v>
      </c>
      <c r="U15" s="68">
        <v>0</v>
      </c>
      <c r="V15" s="68">
        <v>3214</v>
      </c>
      <c r="W15" s="101">
        <v>6100121.5800000001</v>
      </c>
      <c r="X15" s="68"/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9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f>SUM(AQ4:AQ14)</f>
        <v>1165373.8</v>
      </c>
      <c r="AR15" s="62"/>
    </row>
    <row r="16" spans="1:44" x14ac:dyDescent="0.25">
      <c r="A16" s="147">
        <v>2021</v>
      </c>
      <c r="B16" s="148"/>
      <c r="C16" s="148"/>
      <c r="D16" s="148"/>
      <c r="E16" s="148"/>
      <c r="F16" s="148"/>
      <c r="G16" s="148"/>
      <c r="H16" s="148"/>
      <c r="I16" s="149"/>
      <c r="J16" s="62"/>
      <c r="K16" s="62"/>
      <c r="L16" s="62"/>
      <c r="M16" s="62"/>
      <c r="N16" s="62"/>
      <c r="O16" s="62"/>
      <c r="P16" s="63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2"/>
      <c r="AI16" s="63"/>
      <c r="AJ16" s="62"/>
      <c r="AK16" s="63"/>
      <c r="AL16" s="62"/>
      <c r="AM16" s="63"/>
      <c r="AN16" s="62"/>
      <c r="AO16" s="63"/>
      <c r="AP16" s="62"/>
      <c r="AQ16" s="64"/>
      <c r="AR16" s="62"/>
    </row>
    <row r="17" spans="1:44" x14ac:dyDescent="0.25">
      <c r="A17" s="59">
        <v>1</v>
      </c>
      <c r="B17" s="60" t="s">
        <v>74</v>
      </c>
      <c r="C17" s="60" t="s">
        <v>75</v>
      </c>
      <c r="D17" s="60" t="s">
        <v>76</v>
      </c>
      <c r="E17" s="81" t="s">
        <v>77</v>
      </c>
      <c r="F17" s="82">
        <v>10</v>
      </c>
      <c r="G17" s="61"/>
      <c r="H17" s="61"/>
      <c r="I17" s="114">
        <v>2581016</v>
      </c>
      <c r="J17" s="62"/>
      <c r="K17" s="62"/>
      <c r="L17" s="62"/>
      <c r="M17" s="62"/>
      <c r="N17" s="62"/>
      <c r="O17" s="62"/>
      <c r="P17" s="63"/>
      <c r="Q17" s="62"/>
      <c r="R17" s="114">
        <v>526</v>
      </c>
      <c r="S17" s="114">
        <v>2428016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2"/>
      <c r="AI17" s="63"/>
      <c r="AJ17" s="62"/>
      <c r="AK17" s="63"/>
      <c r="AL17" s="62"/>
      <c r="AM17" s="63"/>
      <c r="AN17" s="62"/>
      <c r="AO17" s="63"/>
      <c r="AP17" s="62"/>
      <c r="AQ17" s="114">
        <v>153000</v>
      </c>
      <c r="AR17" s="62"/>
    </row>
    <row r="18" spans="1:44" x14ac:dyDescent="0.25">
      <c r="A18" s="59">
        <v>2</v>
      </c>
      <c r="B18" s="60" t="s">
        <v>74</v>
      </c>
      <c r="C18" s="60" t="s">
        <v>75</v>
      </c>
      <c r="D18" s="60" t="s">
        <v>76</v>
      </c>
      <c r="E18" s="81" t="s">
        <v>77</v>
      </c>
      <c r="F18" s="82">
        <v>12</v>
      </c>
      <c r="G18" s="61"/>
      <c r="H18" s="61"/>
      <c r="I18" s="114">
        <v>2461000</v>
      </c>
      <c r="J18" s="62"/>
      <c r="K18" s="62"/>
      <c r="L18" s="62"/>
      <c r="M18" s="62"/>
      <c r="N18" s="62"/>
      <c r="O18" s="62"/>
      <c r="P18" s="63"/>
      <c r="Q18" s="62"/>
      <c r="R18" s="114">
        <v>500</v>
      </c>
      <c r="S18" s="114">
        <v>2308000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H18" s="62"/>
      <c r="AI18" s="63"/>
      <c r="AJ18" s="62"/>
      <c r="AK18" s="63"/>
      <c r="AL18" s="62"/>
      <c r="AM18" s="63"/>
      <c r="AN18" s="62"/>
      <c r="AO18" s="63"/>
      <c r="AP18" s="62"/>
      <c r="AQ18" s="114">
        <v>153000</v>
      </c>
      <c r="AR18" s="62"/>
    </row>
    <row r="19" spans="1:44" x14ac:dyDescent="0.25">
      <c r="A19" s="65" t="s">
        <v>88</v>
      </c>
      <c r="B19" s="66"/>
      <c r="C19" s="66"/>
      <c r="D19" s="66"/>
      <c r="E19" s="66"/>
      <c r="F19" s="67"/>
      <c r="G19" s="61"/>
      <c r="H19" s="61"/>
      <c r="I19" s="115">
        <f>SUM(I17:I18)</f>
        <v>5042016</v>
      </c>
      <c r="J19" s="68"/>
      <c r="K19" s="68"/>
      <c r="L19" s="68"/>
      <c r="M19" s="68"/>
      <c r="N19" s="68"/>
      <c r="O19" s="68"/>
      <c r="P19" s="68"/>
      <c r="Q19" s="68"/>
      <c r="R19" s="115">
        <f>SUM(R17:R18)</f>
        <v>1026</v>
      </c>
      <c r="S19" s="115">
        <f>SUM(S17:S18)</f>
        <v>4736016</v>
      </c>
      <c r="T19" s="68"/>
      <c r="U19" s="68"/>
      <c r="V19" s="68"/>
      <c r="W19" s="101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9"/>
      <c r="AJ19" s="68"/>
      <c r="AK19" s="68"/>
      <c r="AL19" s="68"/>
      <c r="AM19" s="68"/>
      <c r="AN19" s="68"/>
      <c r="AO19" s="68"/>
      <c r="AP19" s="68"/>
      <c r="AQ19" s="115">
        <f>SUM(AQ17:AQ18)</f>
        <v>306000</v>
      </c>
      <c r="AR19" s="62"/>
    </row>
    <row r="20" spans="1:44" x14ac:dyDescent="0.25">
      <c r="A20" s="154">
        <v>2022</v>
      </c>
      <c r="B20" s="155"/>
      <c r="C20" s="155"/>
      <c r="D20" s="155"/>
      <c r="E20" s="155"/>
      <c r="F20" s="155"/>
      <c r="G20" s="155"/>
      <c r="H20" s="155"/>
      <c r="I20" s="156"/>
      <c r="J20" s="62"/>
      <c r="K20" s="62"/>
      <c r="L20" s="62"/>
      <c r="M20" s="62"/>
      <c r="N20" s="62"/>
      <c r="O20" s="62"/>
      <c r="P20" s="63"/>
      <c r="Q20" s="62"/>
      <c r="R20" s="114"/>
      <c r="S20" s="114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H20" s="62"/>
      <c r="AI20" s="63"/>
      <c r="AJ20" s="62"/>
      <c r="AK20" s="63"/>
      <c r="AL20" s="62"/>
      <c r="AM20" s="63"/>
      <c r="AN20" s="62"/>
      <c r="AO20" s="63"/>
      <c r="AP20" s="62"/>
      <c r="AQ20" s="114"/>
      <c r="AR20" s="62"/>
    </row>
    <row r="21" spans="1:44" x14ac:dyDescent="0.25">
      <c r="A21" s="80">
        <v>1</v>
      </c>
      <c r="B21" s="116" t="s">
        <v>74</v>
      </c>
      <c r="C21" s="116" t="s">
        <v>75</v>
      </c>
      <c r="D21" s="116" t="s">
        <v>76</v>
      </c>
      <c r="E21" s="116" t="s">
        <v>91</v>
      </c>
      <c r="F21" s="112">
        <v>1</v>
      </c>
      <c r="G21" s="61"/>
      <c r="H21" s="61"/>
      <c r="I21" s="114">
        <v>7187532</v>
      </c>
      <c r="J21" s="62"/>
      <c r="K21" s="62"/>
      <c r="L21" s="62"/>
      <c r="M21" s="62"/>
      <c r="N21" s="62"/>
      <c r="O21" s="62"/>
      <c r="P21" s="63"/>
      <c r="Q21" s="62"/>
      <c r="R21" s="114">
        <v>954</v>
      </c>
      <c r="S21" s="114">
        <v>7019532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3"/>
      <c r="AH21" s="62"/>
      <c r="AI21" s="63"/>
      <c r="AJ21" s="62"/>
      <c r="AK21" s="63"/>
      <c r="AL21" s="62"/>
      <c r="AM21" s="63"/>
      <c r="AN21" s="62"/>
      <c r="AO21" s="63"/>
      <c r="AP21" s="62"/>
      <c r="AQ21" s="114">
        <v>168000</v>
      </c>
      <c r="AR21" s="62"/>
    </row>
    <row r="22" spans="1:44" x14ac:dyDescent="0.25">
      <c r="A22" s="80">
        <v>2</v>
      </c>
      <c r="B22" s="116" t="s">
        <v>74</v>
      </c>
      <c r="C22" s="116" t="s">
        <v>75</v>
      </c>
      <c r="D22" s="116" t="s">
        <v>92</v>
      </c>
      <c r="E22" s="116" t="s">
        <v>93</v>
      </c>
      <c r="F22" s="112">
        <v>7</v>
      </c>
      <c r="G22" s="61"/>
      <c r="H22" s="61"/>
      <c r="I22" s="114">
        <v>6221184</v>
      </c>
      <c r="J22" s="62"/>
      <c r="K22" s="62"/>
      <c r="L22" s="62"/>
      <c r="M22" s="62"/>
      <c r="N22" s="62"/>
      <c r="O22" s="62"/>
      <c r="P22" s="63"/>
      <c r="Q22" s="62"/>
      <c r="R22" s="114">
        <v>992</v>
      </c>
      <c r="S22" s="114">
        <v>6053184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3"/>
      <c r="AH22" s="62"/>
      <c r="AI22" s="63"/>
      <c r="AJ22" s="62"/>
      <c r="AK22" s="63"/>
      <c r="AL22" s="62"/>
      <c r="AM22" s="63"/>
      <c r="AN22" s="62"/>
      <c r="AO22" s="63"/>
      <c r="AP22" s="62"/>
      <c r="AQ22" s="114">
        <v>168000</v>
      </c>
      <c r="AR22" s="62"/>
    </row>
    <row r="23" spans="1:44" x14ac:dyDescent="0.25">
      <c r="A23" s="80">
        <v>3</v>
      </c>
      <c r="B23" s="116" t="s">
        <v>74</v>
      </c>
      <c r="C23" s="116" t="s">
        <v>75</v>
      </c>
      <c r="D23" s="116" t="s">
        <v>76</v>
      </c>
      <c r="E23" s="116" t="s">
        <v>91</v>
      </c>
      <c r="F23" s="112">
        <v>5</v>
      </c>
      <c r="G23" s="61"/>
      <c r="H23" s="61"/>
      <c r="I23" s="114">
        <v>5720820</v>
      </c>
      <c r="J23" s="62"/>
      <c r="K23" s="62"/>
      <c r="L23" s="62"/>
      <c r="M23" s="62"/>
      <c r="N23" s="62"/>
      <c r="O23" s="62"/>
      <c r="P23" s="63"/>
      <c r="Q23" s="62"/>
      <c r="R23" s="114">
        <v>910</v>
      </c>
      <c r="S23" s="114">
        <v>5552820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  <c r="AH23" s="62"/>
      <c r="AI23" s="63"/>
      <c r="AJ23" s="62"/>
      <c r="AK23" s="63"/>
      <c r="AL23" s="62"/>
      <c r="AM23" s="63"/>
      <c r="AN23" s="62"/>
      <c r="AO23" s="63"/>
      <c r="AP23" s="62"/>
      <c r="AQ23" s="114">
        <v>168000</v>
      </c>
      <c r="AR23" s="62"/>
    </row>
    <row r="24" spans="1:44" x14ac:dyDescent="0.25">
      <c r="A24" s="65" t="s">
        <v>90</v>
      </c>
      <c r="B24" s="66"/>
      <c r="C24" s="66"/>
      <c r="D24" s="66"/>
      <c r="E24" s="66"/>
      <c r="F24" s="67"/>
      <c r="G24" s="67"/>
      <c r="H24" s="67"/>
      <c r="I24" s="115">
        <f>SUM(I21:I23)</f>
        <v>19129536</v>
      </c>
      <c r="J24" s="68"/>
      <c r="K24" s="68"/>
      <c r="L24" s="68"/>
      <c r="M24" s="68"/>
      <c r="N24" s="68"/>
      <c r="O24" s="68"/>
      <c r="P24" s="68"/>
      <c r="Q24" s="68"/>
      <c r="R24" s="115">
        <f>SUM(R21:R23)</f>
        <v>2856</v>
      </c>
      <c r="S24" s="115">
        <f>SUM(S21:S23)</f>
        <v>18625536</v>
      </c>
      <c r="T24" s="68"/>
      <c r="U24" s="68"/>
      <c r="V24" s="68"/>
      <c r="W24" s="101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68"/>
      <c r="AK24" s="68"/>
      <c r="AL24" s="68"/>
      <c r="AM24" s="68"/>
      <c r="AN24" s="68"/>
      <c r="AO24" s="68"/>
      <c r="AP24" s="68"/>
      <c r="AQ24" s="115">
        <f>SUM(AQ21:AQ23)</f>
        <v>504000</v>
      </c>
      <c r="AR24" s="68"/>
    </row>
    <row r="25" spans="1:44" x14ac:dyDescent="0.25">
      <c r="A25" s="70" t="s">
        <v>73</v>
      </c>
      <c r="B25" s="71"/>
      <c r="C25" s="72"/>
      <c r="D25" s="72"/>
      <c r="E25" s="73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</row>
    <row r="28" spans="1:44" x14ac:dyDescent="0.25">
      <c r="Y28" s="7" t="s">
        <v>89</v>
      </c>
    </row>
  </sheetData>
  <sheetProtection autoFilter="0"/>
  <autoFilter ref="A6:AU6"/>
  <mergeCells count="33">
    <mergeCell ref="A20:I20"/>
    <mergeCell ref="AG1:AR1"/>
    <mergeCell ref="A2:AR2"/>
    <mergeCell ref="Y3:Z4"/>
    <mergeCell ref="F4:F5"/>
    <mergeCell ref="E4:E5"/>
    <mergeCell ref="B4:B5"/>
    <mergeCell ref="C4:C5"/>
    <mergeCell ref="D4:D5"/>
    <mergeCell ref="X3:X4"/>
    <mergeCell ref="AI4:AJ4"/>
    <mergeCell ref="AK4:AL4"/>
    <mergeCell ref="AR3:AR4"/>
    <mergeCell ref="AM4:AN4"/>
    <mergeCell ref="AA3:AB4"/>
    <mergeCell ref="AC3:AD4"/>
    <mergeCell ref="W1:AD1"/>
    <mergeCell ref="A3:A5"/>
    <mergeCell ref="B3:H3"/>
    <mergeCell ref="I3:I4"/>
    <mergeCell ref="J3:O3"/>
    <mergeCell ref="P3:Q4"/>
    <mergeCell ref="R3:S4"/>
    <mergeCell ref="G4:G5"/>
    <mergeCell ref="T3:U4"/>
    <mergeCell ref="V3:W4"/>
    <mergeCell ref="A16:I16"/>
    <mergeCell ref="AQ3:AQ4"/>
    <mergeCell ref="H4:H5"/>
    <mergeCell ref="AG4:AH4"/>
    <mergeCell ref="AE3:AF4"/>
    <mergeCell ref="AG3:AP3"/>
    <mergeCell ref="AO4:AP4"/>
  </mergeCells>
  <conditionalFormatting sqref="AQ8:AQ13 AQ16:AQ17 AQ20:AQ24">
    <cfRule type="expression" dxfId="49" priority="78" stopIfTrue="1">
      <formula>AZ8&gt;0</formula>
    </cfRule>
  </conditionalFormatting>
  <conditionalFormatting sqref="AQ14">
    <cfRule type="expression" dxfId="48" priority="44" stopIfTrue="1">
      <formula>AZ14&gt;0</formula>
    </cfRule>
  </conditionalFormatting>
  <conditionalFormatting sqref="AQ15">
    <cfRule type="expression" dxfId="47" priority="34" stopIfTrue="1">
      <formula>AZ15&gt;0</formula>
    </cfRule>
  </conditionalFormatting>
  <conditionalFormatting sqref="AQ18">
    <cfRule type="expression" dxfId="46" priority="26" stopIfTrue="1">
      <formula>AZ18&gt;0</formula>
    </cfRule>
  </conditionalFormatting>
  <conditionalFormatting sqref="AQ19">
    <cfRule type="expression" dxfId="45" priority="14" stopIfTrue="1">
      <formula>AZ19&gt;0</formula>
    </cfRule>
  </conditionalFormatting>
  <printOptions horizontalCentered="1"/>
  <pageMargins left="0.25" right="0.25" top="0.75" bottom="0.75" header="0.3" footer="0.3"/>
  <pageSetup paperSize="9" scale="37" fitToWidth="0" fitToHeight="0" pageOrder="overThenDown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stopIfTrue="1" id="{BB5D77ED-DDAF-4E45-9033-DDAA5EAB4894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76" stopIfTrue="1" id="{6A22439D-3B5B-4F84-96CD-63CD60890E7F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77" stopIfTrue="1" id="{1CD1AC9E-05D2-4AE3-9B8F-1B84B8D386EC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J8:AP13 J16:AP17 J20:AP24</xm:sqref>
        </x14:conditionalFormatting>
        <x14:conditionalFormatting xmlns:xm="http://schemas.microsoft.com/office/excel/2006/main">
          <x14:cfRule type="expression" priority="75" stopIfTrue="1" id="{AFD2728F-C6E4-40AD-85B9-78BC93DE1D68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G8:H13 C8:D13 G15:H15 G17:H17 G19:H19 G21:H24</xm:sqref>
        </x14:conditionalFormatting>
        <x14:conditionalFormatting xmlns:xm="http://schemas.microsoft.com/office/excel/2006/main">
          <x14:cfRule type="expression" priority="64" id="{9FE7ABBB-9781-40CD-830D-89DA8AAA1EA7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E12:F13 E8:F10 F17</xm:sqref>
        </x14:conditionalFormatting>
        <x14:conditionalFormatting xmlns:xm="http://schemas.microsoft.com/office/excel/2006/main">
          <x14:cfRule type="expression" priority="63" id="{03B8AAD3-1431-4E2B-BC57-18ED22F5FD14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E11:F11</xm:sqref>
        </x14:conditionalFormatting>
        <x14:conditionalFormatting xmlns:xm="http://schemas.microsoft.com/office/excel/2006/main">
          <x14:cfRule type="expression" priority="54" stopIfTrue="1" id="{461E3288-8024-4A78-858D-DF5ECA6DFC06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55" stopIfTrue="1" id="{248BD733-05E9-409A-8159-CBB58669CCD5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6" stopIfTrue="1" id="{C6366A27-AB69-4662-91A6-FE667FDBE24E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expression" priority="40" stopIfTrue="1" id="{CB1B0322-4046-4ADA-AA95-C57C66AA6FE4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42" stopIfTrue="1" id="{B93423D3-571E-4783-B37E-84C376AEC52A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3" stopIfTrue="1" id="{58869475-D9D1-4C6F-A3FA-E89AB9E4936B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J14:AP14</xm:sqref>
        </x14:conditionalFormatting>
        <x14:conditionalFormatting xmlns:xm="http://schemas.microsoft.com/office/excel/2006/main">
          <x14:cfRule type="expression" priority="41" stopIfTrue="1" id="{466F6F3F-DFB7-4F7D-B643-6EC0E721B9C9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C14:D14 G14:H14</xm:sqref>
        </x14:conditionalFormatting>
        <x14:conditionalFormatting xmlns:xm="http://schemas.microsoft.com/office/excel/2006/main">
          <x14:cfRule type="expression" priority="39" id="{FB531711-F2DA-4B73-924F-51DE905ABB8F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E14:F14</xm:sqref>
        </x14:conditionalFormatting>
        <x14:conditionalFormatting xmlns:xm="http://schemas.microsoft.com/office/excel/2006/main">
          <x14:cfRule type="expression" priority="35" stopIfTrue="1" id="{D936A10E-8732-4A80-B724-E0540878E868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C15:F15</xm:sqref>
        </x14:conditionalFormatting>
        <x14:conditionalFormatting xmlns:xm="http://schemas.microsoft.com/office/excel/2006/main">
          <x14:cfRule type="expression" priority="31" stopIfTrue="1" id="{DBF75A92-A639-4CDB-A974-ED9C92272E86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2" stopIfTrue="1" id="{E9C04F09-8DDC-4596-949A-DFA39F833AE9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3" stopIfTrue="1" id="{0DF60AF8-1E47-40D1-ABE3-F8300259B7EF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J15:AP15</xm:sqref>
        </x14:conditionalFormatting>
        <x14:conditionalFormatting xmlns:xm="http://schemas.microsoft.com/office/excel/2006/main">
          <x14:cfRule type="expression" priority="28" stopIfTrue="1" id="{0685E09D-CADB-4109-AAD9-DBAB5C17873D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C17:D17</xm:sqref>
        </x14:conditionalFormatting>
        <x14:conditionalFormatting xmlns:xm="http://schemas.microsoft.com/office/excel/2006/main">
          <x14:cfRule type="expression" priority="27" id="{ED0348BB-8AFD-4448-961F-C6DAC07400FA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22" stopIfTrue="1" id="{4641F6F0-A96E-4ABD-806D-C5F09B4CBB29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4" stopIfTrue="1" id="{DD7A7AEA-3D1D-4600-BC26-147AC7C418B9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5" stopIfTrue="1" id="{2EA50422-476D-45DD-BEE9-491C5732E65F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J18:AP18</xm:sqref>
        </x14:conditionalFormatting>
        <x14:conditionalFormatting xmlns:xm="http://schemas.microsoft.com/office/excel/2006/main">
          <x14:cfRule type="expression" priority="23" stopIfTrue="1" id="{CD69EC7E-3D2D-42C4-BACC-05F2AD0DCCC6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G18:H18</xm:sqref>
        </x14:conditionalFormatting>
        <x14:conditionalFormatting xmlns:xm="http://schemas.microsoft.com/office/excel/2006/main">
          <x14:cfRule type="expression" priority="21" id="{E9D0C6E5-4988-4C1C-AA2D-08DB1B194F45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18" stopIfTrue="1" id="{5976FD83-F1D7-41F9-8B57-B5CAC276B0EA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9" stopIfTrue="1" id="{A8CDC397-ED45-4FCB-983F-7ED12D60A15D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0" stopIfTrue="1" id="{BC31E3FD-C53F-4810-B65F-665E97574398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17" stopIfTrue="1" id="{45159077-3DCE-441A-ABA8-A090241689FA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C18:D18</xm:sqref>
        </x14:conditionalFormatting>
        <x14:conditionalFormatting xmlns:xm="http://schemas.microsoft.com/office/excel/2006/main">
          <x14:cfRule type="expression" priority="16" id="{6408F02D-0350-4C31-B76F-647D4A8599C5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15" stopIfTrue="1" id="{0AD9F678-5622-4D41-BA02-E1E402CD60BA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C19:F19</xm:sqref>
        </x14:conditionalFormatting>
        <x14:conditionalFormatting xmlns:xm="http://schemas.microsoft.com/office/excel/2006/main">
          <x14:cfRule type="expression" priority="9" stopIfTrue="1" id="{3BE6036A-FBFE-45B9-BC0F-B80D71B5D7DD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0" stopIfTrue="1" id="{BFBD2090-E542-4192-AA01-1AA2999534C1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11" stopIfTrue="1" id="{D6AC8530-8D6E-4088-89C8-6492D137F053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2" stopIfTrue="1" id="{781D8488-C79E-4632-9A8A-AD2D9E35F47D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" stopIfTrue="1" id="{588469D1-D50D-4537-81FF-A7B21D5AE254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J19:AP19</xm:sqref>
        </x14:conditionalFormatting>
        <x14:conditionalFormatting xmlns:xm="http://schemas.microsoft.com/office/excel/2006/main">
          <x14:cfRule type="expression" priority="8" id="{4C2DDE76-E4DE-4969-8D51-703631CD6706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C21:D21</xm:sqref>
        </x14:conditionalFormatting>
        <x14:conditionalFormatting xmlns:xm="http://schemas.microsoft.com/office/excel/2006/main">
          <x14:cfRule type="expression" priority="7" id="{DC97A677-DE2A-40FB-9317-5AD8915B2871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C22:D22</xm:sqref>
        </x14:conditionalFormatting>
        <x14:conditionalFormatting xmlns:xm="http://schemas.microsoft.com/office/excel/2006/main">
          <x14:cfRule type="expression" priority="6" id="{1FC08D43-B5CE-4BC9-94A1-40EDCCDEED3C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C23:D23</xm:sqref>
        </x14:conditionalFormatting>
        <x14:conditionalFormatting xmlns:xm="http://schemas.microsoft.com/office/excel/2006/main">
          <x14:cfRule type="expression" priority="2" id="{BA80CB9B-BA7C-4754-B0BF-A71FFE08112C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E21:F23</xm:sqref>
        </x14:conditionalFormatting>
        <x14:conditionalFormatting xmlns:xm="http://schemas.microsoft.com/office/excel/2006/main">
          <x14:cfRule type="expression" priority="1" stopIfTrue="1" id="{33D63DCF-0AC5-47DF-929D-99CE32F33930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C24:F24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13"/>
  <sheetViews>
    <sheetView view="pageBreakPreview" zoomScale="85" zoomScaleNormal="85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3" sqref="D13"/>
    </sheetView>
  </sheetViews>
  <sheetFormatPr defaultRowHeight="15" x14ac:dyDescent="0.25"/>
  <cols>
    <col min="1" max="1" width="4.140625" style="1" customWidth="1"/>
    <col min="2" max="2" width="39.140625" style="1" customWidth="1"/>
    <col min="3" max="3" width="15" style="1" customWidth="1"/>
    <col min="4" max="4" width="21.42578125" style="1" customWidth="1"/>
    <col min="5" max="5" width="8.5703125" style="1" customWidth="1"/>
    <col min="6" max="6" width="7" style="1" customWidth="1"/>
    <col min="7" max="7" width="8" style="1" customWidth="1"/>
    <col min="8" max="8" width="8.85546875" style="1" customWidth="1"/>
    <col min="9" max="9" width="6.5703125" style="1" customWidth="1"/>
    <col min="10" max="10" width="6.28515625" style="1" customWidth="1"/>
    <col min="11" max="11" width="12.85546875" style="1" customWidth="1"/>
    <col min="12" max="12" width="13.140625" style="1" customWidth="1"/>
    <col min="13" max="13" width="16.140625" style="1" customWidth="1"/>
    <col min="14" max="14" width="15.28515625" style="1" customWidth="1"/>
    <col min="15" max="16384" width="9.140625" style="1"/>
  </cols>
  <sheetData>
    <row r="1" spans="1:14" ht="111" customHeight="1" x14ac:dyDescent="0.25">
      <c r="A1" s="30"/>
      <c r="B1" s="31"/>
      <c r="C1" s="31"/>
      <c r="D1" s="31"/>
      <c r="E1" s="31"/>
      <c r="F1" s="158" t="s">
        <v>96</v>
      </c>
      <c r="G1" s="158"/>
      <c r="H1" s="158"/>
      <c r="I1" s="158"/>
      <c r="J1" s="158"/>
      <c r="K1" s="158"/>
      <c r="L1" s="158"/>
      <c r="M1" s="158"/>
      <c r="N1" s="158"/>
    </row>
    <row r="2" spans="1:14" ht="40.5" customHeight="1" x14ac:dyDescent="0.25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35.25" customHeight="1" x14ac:dyDescent="0.25">
      <c r="A3" s="160" t="s">
        <v>0</v>
      </c>
      <c r="B3" s="160" t="s">
        <v>62</v>
      </c>
      <c r="C3" s="161" t="s">
        <v>63</v>
      </c>
      <c r="D3" s="162" t="s">
        <v>8</v>
      </c>
      <c r="E3" s="160" t="s">
        <v>64</v>
      </c>
      <c r="F3" s="160"/>
      <c r="G3" s="160"/>
      <c r="H3" s="160"/>
      <c r="I3" s="160"/>
      <c r="J3" s="160" t="s">
        <v>9</v>
      </c>
      <c r="K3" s="160"/>
      <c r="L3" s="160"/>
      <c r="M3" s="160"/>
      <c r="N3" s="160"/>
    </row>
    <row r="4" spans="1:14" ht="38.25" x14ac:dyDescent="0.25">
      <c r="A4" s="160"/>
      <c r="B4" s="160"/>
      <c r="C4" s="161"/>
      <c r="D4" s="162"/>
      <c r="E4" s="32" t="s">
        <v>65</v>
      </c>
      <c r="F4" s="32" t="s">
        <v>66</v>
      </c>
      <c r="G4" s="32" t="s">
        <v>67</v>
      </c>
      <c r="H4" s="32" t="s">
        <v>68</v>
      </c>
      <c r="I4" s="32" t="s">
        <v>22</v>
      </c>
      <c r="J4" s="32" t="s">
        <v>65</v>
      </c>
      <c r="K4" s="32" t="s">
        <v>66</v>
      </c>
      <c r="L4" s="32" t="s">
        <v>67</v>
      </c>
      <c r="M4" s="32" t="s">
        <v>68</v>
      </c>
      <c r="N4" s="32" t="s">
        <v>22</v>
      </c>
    </row>
    <row r="5" spans="1:14" x14ac:dyDescent="0.25">
      <c r="A5" s="160"/>
      <c r="B5" s="160"/>
      <c r="C5" s="33" t="s">
        <v>60</v>
      </c>
      <c r="D5" s="34" t="s">
        <v>30</v>
      </c>
      <c r="E5" s="34" t="s">
        <v>59</v>
      </c>
      <c r="F5" s="34" t="s">
        <v>59</v>
      </c>
      <c r="G5" s="34" t="s">
        <v>59</v>
      </c>
      <c r="H5" s="34" t="s">
        <v>59</v>
      </c>
      <c r="I5" s="34" t="s">
        <v>59</v>
      </c>
      <c r="J5" s="34" t="s">
        <v>31</v>
      </c>
      <c r="K5" s="34" t="s">
        <v>31</v>
      </c>
      <c r="L5" s="34" t="s">
        <v>31</v>
      </c>
      <c r="M5" s="34" t="s">
        <v>31</v>
      </c>
      <c r="N5" s="34" t="s">
        <v>31</v>
      </c>
    </row>
    <row r="6" spans="1:14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</row>
    <row r="7" spans="1:14" x14ac:dyDescent="0.25">
      <c r="A7" s="44"/>
      <c r="B7" s="45">
        <v>2020</v>
      </c>
      <c r="C7" s="46"/>
      <c r="D7" s="47"/>
      <c r="E7" s="47"/>
      <c r="F7" s="47"/>
      <c r="G7" s="47"/>
      <c r="H7" s="47"/>
      <c r="I7" s="47"/>
      <c r="J7" s="46"/>
      <c r="K7" s="46"/>
      <c r="L7" s="46"/>
      <c r="M7" s="46"/>
      <c r="N7" s="46"/>
    </row>
    <row r="8" spans="1:14" ht="25.5" x14ac:dyDescent="0.25">
      <c r="A8" s="48">
        <v>1</v>
      </c>
      <c r="B8" s="49" t="s">
        <v>72</v>
      </c>
      <c r="C8" s="91">
        <v>9996.2999999999993</v>
      </c>
      <c r="D8" s="103">
        <v>462</v>
      </c>
      <c r="E8" s="50">
        <v>0</v>
      </c>
      <c r="F8" s="47">
        <v>2</v>
      </c>
      <c r="G8" s="47">
        <v>2</v>
      </c>
      <c r="H8" s="47">
        <v>3</v>
      </c>
      <c r="I8" s="47">
        <v>7</v>
      </c>
      <c r="J8" s="51"/>
      <c r="K8" s="100">
        <v>12651532.98</v>
      </c>
      <c r="L8" s="100">
        <v>8306185.5899999999</v>
      </c>
      <c r="M8" s="91">
        <v>16077168.91</v>
      </c>
      <c r="N8" s="91">
        <f>SUM(K8:M8)</f>
        <v>37034887.480000004</v>
      </c>
    </row>
    <row r="9" spans="1:14" x14ac:dyDescent="0.25">
      <c r="A9" s="44"/>
      <c r="B9" s="45">
        <v>2021</v>
      </c>
      <c r="C9" s="46"/>
      <c r="D9" s="47"/>
      <c r="E9" s="47"/>
      <c r="F9" s="47"/>
      <c r="G9" s="47"/>
      <c r="H9" s="47"/>
      <c r="I9" s="47"/>
      <c r="J9" s="46"/>
      <c r="K9" s="46"/>
      <c r="L9" s="46"/>
      <c r="M9" s="46"/>
      <c r="N9" s="46"/>
    </row>
    <row r="10" spans="1:14" ht="25.5" x14ac:dyDescent="0.25">
      <c r="A10" s="48">
        <v>1</v>
      </c>
      <c r="B10" s="49" t="s">
        <v>72</v>
      </c>
      <c r="C10" s="91">
        <v>3753.3</v>
      </c>
      <c r="D10" s="92">
        <v>183</v>
      </c>
      <c r="E10" s="50"/>
      <c r="F10" s="50"/>
      <c r="G10" s="50">
        <v>2</v>
      </c>
      <c r="H10" s="50">
        <v>0</v>
      </c>
      <c r="I10" s="50">
        <v>2</v>
      </c>
      <c r="J10" s="50"/>
      <c r="K10" s="50"/>
      <c r="L10" s="115"/>
      <c r="M10" s="52">
        <v>5042016</v>
      </c>
      <c r="N10" s="115">
        <v>5042016</v>
      </c>
    </row>
    <row r="11" spans="1:14" x14ac:dyDescent="0.25">
      <c r="A11" s="126"/>
      <c r="B11" s="127">
        <v>2022</v>
      </c>
      <c r="C11" s="128"/>
      <c r="D11" s="129"/>
      <c r="E11" s="130"/>
      <c r="F11" s="130"/>
      <c r="G11" s="130"/>
      <c r="H11" s="130"/>
      <c r="I11" s="130"/>
      <c r="J11" s="131"/>
      <c r="K11" s="131"/>
      <c r="L11" s="131"/>
      <c r="M11" s="131"/>
      <c r="N11" s="131"/>
    </row>
    <row r="12" spans="1:14" ht="25.5" x14ac:dyDescent="0.25">
      <c r="A12" s="48">
        <v>1</v>
      </c>
      <c r="B12" s="49" t="s">
        <v>72</v>
      </c>
      <c r="C12" s="91">
        <v>8385.2999999999993</v>
      </c>
      <c r="D12" s="92">
        <v>359</v>
      </c>
      <c r="E12" s="50"/>
      <c r="F12" s="50"/>
      <c r="G12" s="50">
        <v>3</v>
      </c>
      <c r="H12" s="50"/>
      <c r="I12" s="50">
        <v>3</v>
      </c>
      <c r="J12" s="50"/>
      <c r="K12" s="50"/>
      <c r="L12" s="163">
        <v>19129536</v>
      </c>
      <c r="M12" s="52"/>
      <c r="N12" s="163">
        <v>19129536</v>
      </c>
    </row>
    <row r="13" spans="1:14" x14ac:dyDescent="0.25">
      <c r="A13" s="53" t="s">
        <v>73</v>
      </c>
      <c r="B13" s="53"/>
      <c r="C13" s="53"/>
      <c r="D13" s="53"/>
      <c r="E13" s="53"/>
      <c r="F13" s="53"/>
      <c r="G13" s="53"/>
      <c r="H13" s="53"/>
      <c r="I13" s="53"/>
      <c r="J13" s="53"/>
      <c r="K13" s="31"/>
      <c r="L13" s="31"/>
      <c r="M13" s="31"/>
      <c r="N13" s="31"/>
    </row>
  </sheetData>
  <autoFilter ref="A6:O6"/>
  <mergeCells count="8"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fitToWidth="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B29FEA1F-2DE4-4FB9-A1ED-35915A36AC83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" stopIfTrue="1" id="{E064BD0D-C261-4DC6-B6CF-08E07939403C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1" stopIfTrue="1" id="{3E3D4E9E-C31E-4B03-8795-5A5302D3115A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" stopIfTrue="1" id="{D11618D6-3FDE-4433-AF38-A94E6582DE60}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506668294322"/>
                </patternFill>
              </fill>
            </x14:dxf>
          </x14:cfRule>
          <xm:sqref>N10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перечень МКД 2020-2021</vt:lpstr>
      <vt:lpstr>виды ремонта 2020-2021</vt:lpstr>
      <vt:lpstr>показатели</vt:lpstr>
      <vt:lpstr>Лист3</vt:lpstr>
      <vt:lpstr>'виды ремонта 2020-2021'!Заголовки_для_печати</vt:lpstr>
      <vt:lpstr>'перечень МКД 2020-2021'!Заголовки_для_печати</vt:lpstr>
      <vt:lpstr>показатели!Заголовки_для_печати</vt:lpstr>
      <vt:lpstr>'виды ремонта 2020-2021'!Область_печати</vt:lpstr>
      <vt:lpstr>'перечень МКД 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Иван Александрович</dc:creator>
  <cp:lastModifiedBy>Norbel</cp:lastModifiedBy>
  <cp:lastPrinted>2021-02-25T13:00:07Z</cp:lastPrinted>
  <dcterms:created xsi:type="dcterms:W3CDTF">2014-10-15T08:46:29Z</dcterms:created>
  <dcterms:modified xsi:type="dcterms:W3CDTF">2021-02-25T13:00:15Z</dcterms:modified>
</cp:coreProperties>
</file>