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40" windowHeight="6690" tabRatio="724" activeTab="0"/>
  </bookViews>
  <sheets>
    <sheet name="приложение 16" sheetId="1" r:id="rId1"/>
    <sheet name="приложение 17" sheetId="2" r:id="rId2"/>
  </sheets>
  <definedNames/>
  <calcPr fullCalcOnLoad="1"/>
</workbook>
</file>

<file path=xl/sharedStrings.xml><?xml version="1.0" encoding="utf-8"?>
<sst xmlns="http://schemas.openxmlformats.org/spreadsheetml/2006/main" count="43" uniqueCount="33">
  <si>
    <t>Наименование</t>
  </si>
  <si>
    <t>к Решению Городской Думы муниципального образования "Городское поселение "Город Ермолино"  "О бюджете муниципального образования "Городское поселение "Город Ермолино" на 2017 год и на плановый период 2018 и 2019 годов"</t>
  </si>
  <si>
    <t>2017 год</t>
  </si>
  <si>
    <t>к Решению Городской Думы муниципального образования "Городское поселение "Город Ермолино"</t>
  </si>
  <si>
    <t>Приложение 16</t>
  </si>
  <si>
    <t>от  28.12.2016 № 93</t>
  </si>
  <si>
    <t>Источники финансирования дефицита бюджета муниципального образования "Городское поселение "Город Ермолино" на 2017 год и на плановый период 2018 и 2019 годов</t>
  </si>
  <si>
    <t>Код классификации</t>
  </si>
  <si>
    <t>2018 год</t>
  </si>
  <si>
    <t>2019 год</t>
  </si>
  <si>
    <t>0103 0100 13 0000 710</t>
  </si>
  <si>
    <t>Получение кредитов от других бюджетов бюджетной системы Российской Федерации в аалюте российской Федерации</t>
  </si>
  <si>
    <t>0102 0100 13 0000 810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</si>
  <si>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</si>
  <si>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0102 0000 13 0000 810</t>
  </si>
  <si>
    <t>Погашение бюджетами городских поселений кредитов от кредитных организаций  в валюте Российской Федерации</t>
  </si>
  <si>
    <t>0105 0000 13 0000 000</t>
  </si>
  <si>
    <t>Изменение остатков средств на счетах по учету средств бюджета</t>
  </si>
  <si>
    <t>Итого источники финансирования дефицита бюджета муниципального образования "Городское поселение "Город Ермолино"</t>
  </si>
  <si>
    <t>0102 0000 13 0000 710</t>
  </si>
  <si>
    <t>Получение кредитов от кредитных организаций бюджетами городских поселений в валюте Российской Федерации</t>
  </si>
  <si>
    <t>Приложение 17</t>
  </si>
  <si>
    <t>от 28.12.2016 № 93</t>
  </si>
  <si>
    <t>ПРОГРАММА ВНУТРЕННИХ ЗАИМСТВОВАНИЙ МУНИЦИПАЛЬНОГО ОБРАЗОВАНИЯ   ГОРОДСКОЕ ПОСЕЛЕНИЕ "ГОРОД ЕРМОЛИНО " НА 2017 ГОД И НА ПЛАНОВЫЙ ПЕРИОД 2018 И 2019 ГОДОВ</t>
  </si>
  <si>
    <t>Вид муниципального заимствования</t>
  </si>
  <si>
    <t>привлечение</t>
  </si>
  <si>
    <t>погашение</t>
  </si>
  <si>
    <t>Кредиты, полученные от кредитных организаций в валюте Российской Федерации</t>
  </si>
  <si>
    <t>ИТОГО</t>
  </si>
  <si>
    <t>Приложение 1</t>
  </si>
  <si>
    <t>Приложение 2</t>
  </si>
  <si>
    <t>от 06.09.2017 №  51</t>
  </si>
  <si>
    <t>Кредиты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</si>
</sst>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#,##0.00;\-#,##0.00;#,##0.00"/>
    <numFmt numFmtId="180" formatCode="#,##0;\-#,##0;#,##0"/>
    <numFmt numFmtId="181" formatCode="#,##0.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3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CC"/>
      <name val="Times New Roman"/>
      <family val="1"/>
    </font>
    <font>
      <sz val="10"/>
      <color rgb="FF0000CC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4" fontId="30" fillId="0" borderId="2">
      <alignment horizontal="right" shrinkToFi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3" applyNumberFormat="0" applyAlignment="0" applyProtection="0"/>
    <xf numFmtId="0" fontId="32" fillId="26" borderId="4" applyNumberFormat="0" applyAlignment="0" applyProtection="0"/>
    <xf numFmtId="0" fontId="33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180" fontId="4" fillId="0" borderId="8">
      <alignment wrapText="1"/>
      <protection/>
    </xf>
    <xf numFmtId="0" fontId="37" fillId="0" borderId="9" applyNumberFormat="0" applyFill="0" applyAlignment="0" applyProtection="0"/>
    <xf numFmtId="0" fontId="38" fillId="27" borderId="10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Г1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C5" sqref="C5:E5"/>
    </sheetView>
  </sheetViews>
  <sheetFormatPr defaultColWidth="9.25390625" defaultRowHeight="12.75"/>
  <cols>
    <col min="1" max="1" width="21.00390625" style="3" customWidth="1"/>
    <col min="2" max="2" width="45.25390625" style="3" customWidth="1"/>
    <col min="3" max="3" width="14.125" style="3" customWidth="1"/>
    <col min="4" max="4" width="14.00390625" style="3" customWidth="1"/>
    <col min="5" max="5" width="13.25390625" style="3" customWidth="1"/>
    <col min="6" max="16384" width="9.25390625" style="3" customWidth="1"/>
  </cols>
  <sheetData>
    <row r="1" ht="15">
      <c r="B1" s="15" t="s">
        <v>29</v>
      </c>
    </row>
    <row r="2" spans="2:4" ht="35.25" customHeight="1">
      <c r="B2" s="2" t="s">
        <v>3</v>
      </c>
      <c r="C2" s="2"/>
      <c r="D2" s="2"/>
    </row>
    <row r="3" ht="15">
      <c r="B3" s="2" t="s">
        <v>31</v>
      </c>
    </row>
    <row r="4" spans="2:5" ht="17.25" customHeight="1">
      <c r="B4" s="1"/>
      <c r="C4" s="4" t="s">
        <v>4</v>
      </c>
      <c r="D4" s="14"/>
      <c r="E4" s="14"/>
    </row>
    <row r="5" spans="2:5" ht="66" customHeight="1">
      <c r="B5" s="1"/>
      <c r="C5" s="18" t="s">
        <v>1</v>
      </c>
      <c r="D5" s="18"/>
      <c r="E5" s="18"/>
    </row>
    <row r="6" spans="2:5" ht="22.5" customHeight="1">
      <c r="B6" s="1"/>
      <c r="C6" s="18" t="s">
        <v>5</v>
      </c>
      <c r="D6" s="18"/>
      <c r="E6" s="18"/>
    </row>
    <row r="7" spans="1:5" ht="48" customHeight="1">
      <c r="A7" s="19" t="s">
        <v>6</v>
      </c>
      <c r="B7" s="19"/>
      <c r="C7" s="19"/>
      <c r="D7" s="19"/>
      <c r="E7" s="19"/>
    </row>
    <row r="8" ht="23.25" customHeight="1"/>
    <row r="9" spans="1:5" ht="15">
      <c r="A9" s="7" t="s">
        <v>7</v>
      </c>
      <c r="B9" s="7" t="s">
        <v>0</v>
      </c>
      <c r="C9" s="8" t="s">
        <v>2</v>
      </c>
      <c r="D9" s="8" t="s">
        <v>8</v>
      </c>
      <c r="E9" s="8" t="s">
        <v>9</v>
      </c>
    </row>
    <row r="10" spans="1:5" ht="15">
      <c r="A10" s="9">
        <v>1</v>
      </c>
      <c r="B10" s="9">
        <v>2</v>
      </c>
      <c r="C10" s="10">
        <v>3</v>
      </c>
      <c r="D10" s="10">
        <v>4</v>
      </c>
      <c r="E10" s="10">
        <v>5</v>
      </c>
    </row>
    <row r="11" spans="1:5" ht="51" customHeight="1">
      <c r="A11" s="16" t="s">
        <v>10</v>
      </c>
      <c r="B11" s="6" t="s">
        <v>11</v>
      </c>
      <c r="C11" s="11">
        <v>30000000</v>
      </c>
      <c r="D11" s="11">
        <v>10000000</v>
      </c>
      <c r="E11" s="11"/>
    </row>
    <row r="12" spans="1:5" ht="51" customHeight="1">
      <c r="A12" s="16" t="s">
        <v>19</v>
      </c>
      <c r="B12" s="6" t="s">
        <v>20</v>
      </c>
      <c r="C12" s="11">
        <v>19500000</v>
      </c>
      <c r="D12" s="11"/>
      <c r="E12" s="11"/>
    </row>
    <row r="13" spans="1:5" ht="64.5" customHeight="1">
      <c r="A13" s="16" t="s">
        <v>12</v>
      </c>
      <c r="B13" s="6" t="s">
        <v>13</v>
      </c>
      <c r="C13" s="11"/>
      <c r="D13" s="11">
        <v>-10000000</v>
      </c>
      <c r="E13" s="11">
        <v>-10000000</v>
      </c>
    </row>
    <row r="14" spans="1:5" ht="54" customHeight="1">
      <c r="A14" s="12" t="s">
        <v>14</v>
      </c>
      <c r="B14" s="6" t="s">
        <v>15</v>
      </c>
      <c r="C14" s="11">
        <f>-19400000-5000000</f>
        <v>-24400000</v>
      </c>
      <c r="D14" s="11">
        <v>-19500000</v>
      </c>
      <c r="E14" s="11"/>
    </row>
    <row r="15" spans="1:5" ht="33.75" customHeight="1">
      <c r="A15" s="12" t="s">
        <v>16</v>
      </c>
      <c r="B15" s="6" t="s">
        <v>17</v>
      </c>
      <c r="C15" s="11">
        <v>-14031297.39</v>
      </c>
      <c r="D15" s="11">
        <f>25043678.67</f>
        <v>25043678.67</v>
      </c>
      <c r="E15" s="11">
        <v>15040327.67</v>
      </c>
    </row>
    <row r="16" spans="1:5" ht="52.5" customHeight="1">
      <c r="A16" s="12"/>
      <c r="B16" s="5" t="s">
        <v>18</v>
      </c>
      <c r="C16" s="13">
        <f>SUM(C11:C15)</f>
        <v>11068702.61</v>
      </c>
      <c r="D16" s="13">
        <f>SUM(D11:D15)</f>
        <v>5543678.670000002</v>
      </c>
      <c r="E16" s="13">
        <f>SUM(E11:E15)</f>
        <v>5040327.67</v>
      </c>
    </row>
  </sheetData>
  <sheetProtection/>
  <mergeCells count="3">
    <mergeCell ref="C5:E5"/>
    <mergeCell ref="C6:E6"/>
    <mergeCell ref="A7:E7"/>
  </mergeCell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4" sqref="C14"/>
    </sheetView>
  </sheetViews>
  <sheetFormatPr defaultColWidth="9.25390625" defaultRowHeight="12.75"/>
  <cols>
    <col min="1" max="1" width="41.375" style="3" customWidth="1"/>
    <col min="2" max="2" width="13.875" style="3" customWidth="1"/>
    <col min="3" max="3" width="14.625" style="3" customWidth="1"/>
    <col min="4" max="4" width="14.875" style="3" customWidth="1"/>
    <col min="5" max="5" width="15.25390625" style="3" customWidth="1"/>
    <col min="6" max="6" width="13.25390625" style="3" customWidth="1"/>
    <col min="7" max="7" width="14.375" style="3" customWidth="1"/>
    <col min="8" max="16384" width="9.25390625" style="3" customWidth="1"/>
  </cols>
  <sheetData>
    <row r="1" ht="15">
      <c r="C1" s="15" t="s">
        <v>30</v>
      </c>
    </row>
    <row r="2" spans="3:5" ht="15">
      <c r="C2" s="25" t="s">
        <v>3</v>
      </c>
      <c r="D2" s="25"/>
      <c r="E2" s="25"/>
    </row>
    <row r="3" spans="3:5" ht="18.75" customHeight="1">
      <c r="C3" s="25" t="s">
        <v>31</v>
      </c>
      <c r="D3" s="25"/>
      <c r="E3" s="25"/>
    </row>
    <row r="4" ht="15">
      <c r="C4" s="2"/>
    </row>
    <row r="5" spans="1:7" ht="17.25" customHeight="1">
      <c r="A5" s="1"/>
      <c r="C5" s="4"/>
      <c r="D5" s="26" t="s">
        <v>21</v>
      </c>
      <c r="E5" s="26"/>
      <c r="F5" s="26"/>
      <c r="G5" s="26"/>
    </row>
    <row r="6" spans="1:7" ht="72" customHeight="1">
      <c r="A6" s="1"/>
      <c r="C6" s="2"/>
      <c r="D6" s="25" t="s">
        <v>1</v>
      </c>
      <c r="E6" s="25"/>
      <c r="F6" s="25"/>
      <c r="G6" s="25"/>
    </row>
    <row r="7" spans="1:7" ht="22.5" customHeight="1">
      <c r="A7" s="1"/>
      <c r="C7" s="17"/>
      <c r="D7" s="18" t="s">
        <v>22</v>
      </c>
      <c r="E7" s="18"/>
      <c r="F7" s="18"/>
      <c r="G7" s="18"/>
    </row>
    <row r="8" spans="1:3" ht="15">
      <c r="A8" s="1"/>
      <c r="B8" s="17"/>
      <c r="C8" s="17"/>
    </row>
    <row r="9" spans="1:7" ht="30" customHeight="1">
      <c r="A9" s="19" t="s">
        <v>23</v>
      </c>
      <c r="B9" s="19"/>
      <c r="C9" s="19"/>
      <c r="D9" s="19"/>
      <c r="E9" s="19"/>
      <c r="F9" s="19"/>
      <c r="G9" s="19"/>
    </row>
    <row r="10" ht="23.25" customHeight="1"/>
    <row r="11" spans="1:7" ht="15">
      <c r="A11" s="20" t="s">
        <v>24</v>
      </c>
      <c r="B11" s="22" t="s">
        <v>2</v>
      </c>
      <c r="C11" s="23"/>
      <c r="D11" s="22" t="s">
        <v>8</v>
      </c>
      <c r="E11" s="23"/>
      <c r="F11" s="24" t="s">
        <v>9</v>
      </c>
      <c r="G11" s="24"/>
    </row>
    <row r="12" spans="1:7" ht="15">
      <c r="A12" s="21"/>
      <c r="B12" s="8" t="s">
        <v>25</v>
      </c>
      <c r="C12" s="8" t="s">
        <v>26</v>
      </c>
      <c r="D12" s="8" t="s">
        <v>25</v>
      </c>
      <c r="E12" s="8" t="s">
        <v>26</v>
      </c>
      <c r="F12" s="8" t="s">
        <v>25</v>
      </c>
      <c r="G12" s="8" t="s">
        <v>26</v>
      </c>
    </row>
    <row r="13" spans="1:7" ht="1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</row>
    <row r="14" spans="1:7" ht="45">
      <c r="A14" s="6" t="s">
        <v>27</v>
      </c>
      <c r="B14" s="11">
        <v>19500000</v>
      </c>
      <c r="C14" s="11">
        <f>19400000+5000000</f>
        <v>24400000</v>
      </c>
      <c r="D14" s="11"/>
      <c r="E14" s="11">
        <v>19500000</v>
      </c>
      <c r="F14" s="11"/>
      <c r="G14" s="11"/>
    </row>
    <row r="15" spans="1:7" ht="45">
      <c r="A15" s="6" t="s">
        <v>32</v>
      </c>
      <c r="B15" s="11">
        <v>30000000</v>
      </c>
      <c r="C15" s="11"/>
      <c r="D15" s="11">
        <v>10000000</v>
      </c>
      <c r="E15" s="11">
        <v>10000000</v>
      </c>
      <c r="F15" s="11"/>
      <c r="G15" s="11">
        <v>10000000</v>
      </c>
    </row>
    <row r="16" spans="1:6" ht="15">
      <c r="A16" s="6"/>
      <c r="B16" s="11"/>
      <c r="C16" s="11"/>
      <c r="D16" s="11"/>
      <c r="E16" s="11"/>
      <c r="F16" s="11"/>
    </row>
    <row r="17" spans="1:7" ht="15">
      <c r="A17" s="5" t="s">
        <v>28</v>
      </c>
      <c r="B17" s="13">
        <f aca="true" t="shared" si="0" ref="B17:G17">SUM(B14:B15)</f>
        <v>49500000</v>
      </c>
      <c r="C17" s="13">
        <f t="shared" si="0"/>
        <v>24400000</v>
      </c>
      <c r="D17" s="13">
        <f t="shared" si="0"/>
        <v>10000000</v>
      </c>
      <c r="E17" s="13">
        <f t="shared" si="0"/>
        <v>29500000</v>
      </c>
      <c r="F17" s="13">
        <f t="shared" si="0"/>
        <v>0</v>
      </c>
      <c r="G17" s="13">
        <f t="shared" si="0"/>
        <v>10000000</v>
      </c>
    </row>
  </sheetData>
  <sheetProtection/>
  <mergeCells count="10">
    <mergeCell ref="A11:A12"/>
    <mergeCell ref="B11:C11"/>
    <mergeCell ref="D11:E11"/>
    <mergeCell ref="F11:G11"/>
    <mergeCell ref="C2:E2"/>
    <mergeCell ref="C3:E3"/>
    <mergeCell ref="D5:G5"/>
    <mergeCell ref="D6:G6"/>
    <mergeCell ref="D7:G7"/>
    <mergeCell ref="A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2017-09-21T14:26:09Z</cp:lastPrinted>
  <dcterms:created xsi:type="dcterms:W3CDTF">2005-12-02T13:56:17Z</dcterms:created>
  <dcterms:modified xsi:type="dcterms:W3CDTF">2017-09-26T08:15:23Z</dcterms:modified>
  <cp:category/>
  <cp:version/>
  <cp:contentType/>
  <cp:contentStatus/>
</cp:coreProperties>
</file>